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<sst xmlns="http://schemas.openxmlformats.org/spreadsheetml/2006/main" count="77" uniqueCount="71">
  <si>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Nr.</t>
  </si>
  <si>
    <t>Categorie cheltuiala</t>
  </si>
  <si>
    <t>Cheltuieli eligibile</t>
  </si>
  <si>
    <t>cheltuieli pentru evaluare si audit:</t>
  </si>
  <si>
    <t xml:space="preserve">celtuieli cu deplasarea: </t>
  </si>
  <si>
    <t xml:space="preserve">Costuri pentru </t>
  </si>
  <si>
    <t xml:space="preserve">consultanta </t>
  </si>
  <si>
    <t>si expertiza</t>
  </si>
  <si>
    <t>Costuri de</t>
  </si>
  <si>
    <t xml:space="preserve">consultanta administrativa: </t>
  </si>
  <si>
    <t xml:space="preserve">consultanta financiar, contabila si fiscala: </t>
  </si>
  <si>
    <t xml:space="preserve">cheltuieli cu onorarii experti pentru elaborarea </t>
  </si>
  <si>
    <t xml:space="preserve">de rapoarte, strategii, ghiduri, metodologii, </t>
  </si>
  <si>
    <t xml:space="preserve">inventare, studii, analize: </t>
  </si>
  <si>
    <t xml:space="preserve">diseminarea </t>
  </si>
  <si>
    <t xml:space="preserve">rezultatelor, </t>
  </si>
  <si>
    <t>publicitate si</t>
  </si>
  <si>
    <t xml:space="preserve"> informare</t>
  </si>
  <si>
    <t xml:space="preserve">cheltuieli cu elaborarea, prelucrarea </t>
  </si>
  <si>
    <t>si tiparirea materialelor de vizibilitate</t>
  </si>
  <si>
    <t>materiale promotionale</t>
  </si>
  <si>
    <t xml:space="preserve">cheltuieli pentru organizarea evenimentelor </t>
  </si>
  <si>
    <t>de promovare</t>
  </si>
  <si>
    <t xml:space="preserve">cheltuieli pentru crearea </t>
  </si>
  <si>
    <t>si mentenanta website-ului</t>
  </si>
  <si>
    <t>Repartizare cheltuieli</t>
  </si>
  <si>
    <t>Suma bugetata (euro, curs 4,4707)</t>
  </si>
  <si>
    <t>total</t>
  </si>
  <si>
    <t>total buget categorie</t>
  </si>
  <si>
    <t>consultanta juridica</t>
  </si>
  <si>
    <t>total general</t>
  </si>
  <si>
    <t xml:space="preserve">Costuri </t>
  </si>
  <si>
    <t>specifice</t>
  </si>
  <si>
    <t>1 traducator</t>
  </si>
  <si>
    <t>1 camera video</t>
  </si>
  <si>
    <t>1 statie editare (licente si software)</t>
  </si>
  <si>
    <t>sistem de stocare video</t>
  </si>
  <si>
    <t xml:space="preserve">costul integral al echipamentului </t>
  </si>
  <si>
    <t xml:space="preserve">noi sau second hand: </t>
  </si>
  <si>
    <t>costume/papusi</t>
  </si>
  <si>
    <t>décor</t>
  </si>
  <si>
    <t>sistem audio</t>
  </si>
  <si>
    <t>2 Worksop-uri</t>
  </si>
  <si>
    <t>1 multifunctionala</t>
  </si>
  <si>
    <t>2 laptopuri (licente si softwar)</t>
  </si>
  <si>
    <t>consultanta manageriala</t>
  </si>
  <si>
    <t>1 specialist in teatrologie</t>
  </si>
  <si>
    <t>1 specialist in literatura populara universala</t>
  </si>
  <si>
    <t>2 scenografi</t>
  </si>
  <si>
    <t>2 specialisti in pedagogie</t>
  </si>
  <si>
    <t>1 operator</t>
  </si>
  <si>
    <t>1 Manager Creatie</t>
  </si>
  <si>
    <t>management</t>
  </si>
  <si>
    <t>carte de povesti</t>
  </si>
  <si>
    <t>Costuri pentru</t>
  </si>
  <si>
    <t>1 specialist achizitii</t>
  </si>
  <si>
    <t xml:space="preserve">1 economist </t>
  </si>
  <si>
    <t xml:space="preserve">1 jurist </t>
  </si>
  <si>
    <t xml:space="preserve">2 regizor </t>
  </si>
  <si>
    <t xml:space="preserve">2 scenaristi </t>
  </si>
  <si>
    <t>audit</t>
  </si>
  <si>
    <t xml:space="preserve"> materiale consumabile; </t>
  </si>
  <si>
    <t>cheltuieli indirecte:</t>
  </si>
  <si>
    <t>2 compozitor</t>
  </si>
  <si>
    <t>echipa Scoala Populara de Arte si Meserii</t>
  </si>
  <si>
    <t xml:space="preserve">echipa partener </t>
  </si>
  <si>
    <t>1 Manager Relatii Publice si Diseminare</t>
  </si>
  <si>
    <t>1 Manager Proiect</t>
  </si>
  <si>
    <t>1 specialist PR + 1 specialist Marketing</t>
  </si>
  <si>
    <t>1 scena mobila</t>
  </si>
  <si>
    <t>anexa  la hot. Nr…………………………..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</si>
</sst>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2" borderId="21" xfId="0" applyFill="1" applyBorder="1" applyAlignment="1">
      <alignment/>
    </xf>
    <xf numFmtId="0" fontId="34" fillId="33" borderId="27" xfId="0" applyFont="1" applyFill="1" applyBorder="1" applyAlignment="1">
      <alignment vertical="top" wrapText="1"/>
    </xf>
    <xf numFmtId="0" fontId="34" fillId="33" borderId="33" xfId="0" applyFont="1" applyFill="1" applyBorder="1" applyAlignment="1">
      <alignment vertical="top" wrapText="1"/>
    </xf>
    <xf numFmtId="0" fontId="34" fillId="34" borderId="20" xfId="0" applyFont="1" applyFill="1" applyBorder="1" applyAlignment="1">
      <alignment/>
    </xf>
    <xf numFmtId="0" fontId="34" fillId="34" borderId="27" xfId="0" applyFont="1" applyFill="1" applyBorder="1" applyAlignment="1">
      <alignment/>
    </xf>
    <xf numFmtId="0" fontId="34" fillId="34" borderId="33" xfId="0" applyFont="1" applyFill="1" applyBorder="1" applyAlignment="1">
      <alignment/>
    </xf>
    <xf numFmtId="0" fontId="34" fillId="2" borderId="18" xfId="0" applyFont="1" applyFill="1" applyBorder="1" applyAlignment="1">
      <alignment/>
    </xf>
    <xf numFmtId="0" fontId="34" fillId="2" borderId="19" xfId="0" applyFont="1" applyFill="1" applyBorder="1" applyAlignment="1">
      <alignment/>
    </xf>
    <xf numFmtId="0" fontId="34" fillId="2" borderId="21" xfId="0" applyFont="1" applyFill="1" applyBorder="1" applyAlignment="1">
      <alignment/>
    </xf>
    <xf numFmtId="0" fontId="34" fillId="2" borderId="33" xfId="0" applyFont="1" applyFill="1" applyBorder="1" applyAlignment="1">
      <alignment/>
    </xf>
    <xf numFmtId="0" fontId="34" fillId="2" borderId="20" xfId="0" applyFont="1" applyFill="1" applyBorder="1" applyAlignment="1">
      <alignment/>
    </xf>
    <xf numFmtId="0" fontId="36" fillId="35" borderId="20" xfId="0" applyFont="1" applyFill="1" applyBorder="1" applyAlignment="1">
      <alignment/>
    </xf>
    <xf numFmtId="0" fontId="37" fillId="35" borderId="21" xfId="0" applyFont="1" applyFill="1" applyBorder="1" applyAlignment="1">
      <alignment/>
    </xf>
    <xf numFmtId="0" fontId="36" fillId="35" borderId="33" xfId="0" applyFont="1" applyFill="1" applyBorder="1" applyAlignment="1">
      <alignment/>
    </xf>
    <xf numFmtId="0" fontId="37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3.421875" style="0" customWidth="1"/>
    <col min="2" max="2" width="13.140625" style="0" customWidth="1"/>
    <col min="3" max="3" width="43.28125" style="0" customWidth="1"/>
    <col min="4" max="4" width="56.421875" style="0" customWidth="1"/>
    <col min="5" max="5" width="13.7109375" style="0" customWidth="1"/>
  </cols>
  <sheetData>
    <row r="1" ht="15">
      <c r="D1" t="s">
        <v>70</v>
      </c>
    </row>
    <row r="2" ht="15.75" thickBot="1"/>
    <row r="3" spans="1:5" ht="60.75" thickBot="1">
      <c r="A3" s="32" t="s">
        <v>0</v>
      </c>
      <c r="B3" s="33" t="s">
        <v>1</v>
      </c>
      <c r="C3" s="33" t="s">
        <v>2</v>
      </c>
      <c r="D3" s="33" t="s">
        <v>25</v>
      </c>
      <c r="E3" s="33" t="s">
        <v>26</v>
      </c>
    </row>
    <row r="4" spans="1:5" ht="15.75" thickBot="1">
      <c r="A4" s="8">
        <v>1</v>
      </c>
      <c r="B4" s="1" t="s">
        <v>8</v>
      </c>
      <c r="C4" s="8" t="s">
        <v>62</v>
      </c>
      <c r="D4" s="21"/>
      <c r="E4" s="21">
        <v>1500</v>
      </c>
    </row>
    <row r="5" spans="1:5" ht="15" customHeight="1" thickBot="1">
      <c r="A5" s="8"/>
      <c r="B5" s="1" t="s">
        <v>52</v>
      </c>
      <c r="C5" s="34" t="s">
        <v>27</v>
      </c>
      <c r="D5" s="35"/>
      <c r="E5" s="36">
        <f>SUM(E4:E4)</f>
        <v>1500</v>
      </c>
    </row>
    <row r="6" spans="1:5" ht="15">
      <c r="A6" s="8"/>
      <c r="B6" s="1"/>
      <c r="C6" s="5" t="s">
        <v>4</v>
      </c>
      <c r="D6" s="20" t="s">
        <v>64</v>
      </c>
      <c r="E6" s="20">
        <v>14000</v>
      </c>
    </row>
    <row r="7" spans="1:5" ht="15.75" thickBot="1">
      <c r="A7" s="8"/>
      <c r="B7" s="1"/>
      <c r="C7" s="10"/>
      <c r="D7" s="22" t="s">
        <v>65</v>
      </c>
      <c r="E7" s="22">
        <v>20000</v>
      </c>
    </row>
    <row r="8" spans="1:5" ht="15.75" thickBot="1">
      <c r="A8" s="8"/>
      <c r="B8" s="1"/>
      <c r="C8" s="34" t="s">
        <v>27</v>
      </c>
      <c r="D8" s="35"/>
      <c r="E8" s="36">
        <f>SUM(E6:E7)</f>
        <v>34000</v>
      </c>
    </row>
    <row r="9" spans="1:5" ht="15.75" thickBot="1">
      <c r="A9" s="8"/>
      <c r="B9" s="1"/>
      <c r="C9" s="9"/>
      <c r="D9" s="21" t="s">
        <v>61</v>
      </c>
      <c r="E9" s="23">
        <v>2000</v>
      </c>
    </row>
    <row r="10" spans="1:5" ht="15.75" thickBot="1">
      <c r="A10" s="10"/>
      <c r="B10" s="2"/>
      <c r="C10" s="34" t="s">
        <v>27</v>
      </c>
      <c r="D10" s="35"/>
      <c r="E10" s="36">
        <f>SUM(E9:E9)</f>
        <v>2000</v>
      </c>
    </row>
    <row r="11" spans="1:5" ht="15.75" thickBot="1">
      <c r="A11" s="37" t="s">
        <v>28</v>
      </c>
      <c r="B11" s="38"/>
      <c r="C11" s="39"/>
      <c r="D11" s="39"/>
      <c r="E11" s="40">
        <f>SUM(E10,E8,E5)</f>
        <v>37500</v>
      </c>
    </row>
    <row r="12" spans="1:5" s="27" customFormat="1" ht="15">
      <c r="A12" s="24"/>
      <c r="B12" s="25"/>
      <c r="C12" s="25"/>
      <c r="D12" s="25"/>
      <c r="E12" s="26"/>
    </row>
    <row r="13" spans="1:5" ht="15">
      <c r="A13" s="8"/>
      <c r="B13" s="9"/>
      <c r="C13" s="9"/>
      <c r="D13" s="9"/>
      <c r="E13" s="3"/>
    </row>
    <row r="14" spans="1:5" ht="15.75" thickBot="1">
      <c r="A14" s="8"/>
      <c r="B14" s="9"/>
      <c r="C14" s="9"/>
      <c r="D14" s="9"/>
      <c r="E14" s="3"/>
    </row>
    <row r="15" spans="1:5" ht="15.75" thickBot="1">
      <c r="A15" s="18">
        <v>2</v>
      </c>
      <c r="B15" s="7" t="s">
        <v>54</v>
      </c>
      <c r="C15" s="7" t="s">
        <v>45</v>
      </c>
      <c r="D15" s="13" t="s">
        <v>67</v>
      </c>
      <c r="E15" s="19">
        <v>16000</v>
      </c>
    </row>
    <row r="16" spans="1:5" ht="15.75" thickBot="1">
      <c r="A16" s="1"/>
      <c r="B16" s="3" t="s">
        <v>6</v>
      </c>
      <c r="C16" s="3"/>
      <c r="D16" s="11" t="s">
        <v>66</v>
      </c>
      <c r="E16" s="19">
        <v>16000</v>
      </c>
    </row>
    <row r="17" spans="1:5" ht="15.75" thickBot="1">
      <c r="A17" s="1"/>
      <c r="B17" s="3" t="s">
        <v>7</v>
      </c>
      <c r="C17" s="49"/>
      <c r="D17" s="11" t="s">
        <v>51</v>
      </c>
      <c r="E17" s="2">
        <v>16000</v>
      </c>
    </row>
    <row r="18" spans="1:5" ht="15.75" thickBot="1">
      <c r="A18" s="1"/>
      <c r="B18" s="3"/>
      <c r="C18" s="49" t="s">
        <v>9</v>
      </c>
      <c r="D18" s="13" t="s">
        <v>55</v>
      </c>
      <c r="E18" s="19">
        <v>1000</v>
      </c>
    </row>
    <row r="19" spans="1:5" ht="15.75" thickBot="1">
      <c r="A19" s="1"/>
      <c r="B19" s="3"/>
      <c r="C19" s="50" t="s">
        <v>10</v>
      </c>
      <c r="D19" s="13" t="s">
        <v>56</v>
      </c>
      <c r="E19" s="19">
        <v>3000</v>
      </c>
    </row>
    <row r="20" spans="1:5" ht="15.75" thickBot="1">
      <c r="A20" s="1"/>
      <c r="B20" s="3"/>
      <c r="C20" s="50" t="s">
        <v>3</v>
      </c>
      <c r="D20" s="13" t="s">
        <v>60</v>
      </c>
      <c r="E20" s="19">
        <v>3000</v>
      </c>
    </row>
    <row r="21" spans="1:5" ht="15.75" thickBot="1">
      <c r="A21" s="1"/>
      <c r="B21" s="3"/>
      <c r="C21" s="51" t="s">
        <v>29</v>
      </c>
      <c r="D21" s="12" t="s">
        <v>57</v>
      </c>
      <c r="E21" s="18">
        <v>1000</v>
      </c>
    </row>
    <row r="22" spans="1:5" ht="15">
      <c r="A22" s="1"/>
      <c r="B22" s="3"/>
      <c r="C22" s="6" t="s">
        <v>11</v>
      </c>
      <c r="D22" s="46" t="s">
        <v>58</v>
      </c>
      <c r="E22" s="20">
        <v>10000</v>
      </c>
    </row>
    <row r="23" spans="1:5" ht="15">
      <c r="A23" s="1"/>
      <c r="B23" s="3"/>
      <c r="C23" s="9" t="s">
        <v>12</v>
      </c>
      <c r="D23" s="47" t="s">
        <v>59</v>
      </c>
      <c r="E23" s="21">
        <v>6000</v>
      </c>
    </row>
    <row r="24" spans="1:5" ht="15">
      <c r="A24" s="1"/>
      <c r="B24" s="3"/>
      <c r="C24" s="9" t="s">
        <v>13</v>
      </c>
      <c r="D24" s="48" t="s">
        <v>46</v>
      </c>
      <c r="E24" s="30">
        <v>750</v>
      </c>
    </row>
    <row r="25" spans="1:5" ht="15">
      <c r="A25" s="1"/>
      <c r="B25" s="3"/>
      <c r="C25" s="9"/>
      <c r="D25" s="48" t="s">
        <v>47</v>
      </c>
      <c r="E25" s="30">
        <v>750</v>
      </c>
    </row>
    <row r="26" spans="1:5" ht="15">
      <c r="A26" s="1"/>
      <c r="B26" s="3"/>
      <c r="C26" s="9"/>
      <c r="D26" s="48" t="s">
        <v>48</v>
      </c>
      <c r="E26" s="30">
        <v>4000</v>
      </c>
    </row>
    <row r="27" spans="1:5" ht="15">
      <c r="A27" s="1"/>
      <c r="B27" s="3"/>
      <c r="C27" s="9"/>
      <c r="D27" s="48" t="s">
        <v>49</v>
      </c>
      <c r="E27" s="30">
        <v>2000</v>
      </c>
    </row>
    <row r="28" spans="1:5" ht="15">
      <c r="A28" s="1"/>
      <c r="B28" s="3"/>
      <c r="C28" s="9"/>
      <c r="D28" s="48" t="s">
        <v>63</v>
      </c>
      <c r="E28" s="30">
        <v>6000</v>
      </c>
    </row>
    <row r="29" spans="1:5" ht="15">
      <c r="A29" s="1"/>
      <c r="B29" s="3"/>
      <c r="C29" s="9"/>
      <c r="D29" s="48" t="s">
        <v>50</v>
      </c>
      <c r="E29" s="30">
        <v>1000</v>
      </c>
    </row>
    <row r="30" spans="1:5" ht="15.75" thickBot="1">
      <c r="A30" s="2"/>
      <c r="B30" s="4"/>
      <c r="C30" s="9"/>
      <c r="D30" s="48" t="s">
        <v>33</v>
      </c>
      <c r="E30" s="30">
        <v>2000</v>
      </c>
    </row>
    <row r="31" spans="1:5" ht="15.75" thickBot="1">
      <c r="A31" s="41" t="s">
        <v>28</v>
      </c>
      <c r="B31" s="38"/>
      <c r="C31" s="39"/>
      <c r="D31" s="39"/>
      <c r="E31" s="40">
        <f>SUM(E15:E30)</f>
        <v>88500</v>
      </c>
    </row>
    <row r="32" spans="1:5" ht="15.75" thickBot="1">
      <c r="A32" s="12"/>
      <c r="B32" s="13"/>
      <c r="C32" s="13"/>
      <c r="D32" s="6"/>
      <c r="E32" s="7"/>
    </row>
    <row r="33" spans="1:5" ht="15">
      <c r="A33" s="18">
        <v>3</v>
      </c>
      <c r="B33" s="6" t="s">
        <v>31</v>
      </c>
      <c r="C33" s="18" t="s">
        <v>37</v>
      </c>
      <c r="D33" s="20" t="s">
        <v>34</v>
      </c>
      <c r="E33" s="20">
        <v>5500</v>
      </c>
    </row>
    <row r="34" spans="1:5" ht="15">
      <c r="A34" s="1"/>
      <c r="B34" s="9" t="s">
        <v>32</v>
      </c>
      <c r="C34" s="1" t="s">
        <v>38</v>
      </c>
      <c r="D34" s="21" t="s">
        <v>35</v>
      </c>
      <c r="E34" s="21">
        <v>5000</v>
      </c>
    </row>
    <row r="35" spans="1:5" ht="15">
      <c r="A35" s="1"/>
      <c r="B35" s="9"/>
      <c r="C35" s="1"/>
      <c r="D35" s="21" t="s">
        <v>36</v>
      </c>
      <c r="E35" s="21">
        <v>4000</v>
      </c>
    </row>
    <row r="36" spans="1:5" ht="15">
      <c r="A36" s="1"/>
      <c r="B36" s="9"/>
      <c r="C36" s="1"/>
      <c r="D36" s="21" t="s">
        <v>39</v>
      </c>
      <c r="E36" s="21">
        <v>3000</v>
      </c>
    </row>
    <row r="37" spans="1:5" ht="15">
      <c r="A37" s="1"/>
      <c r="B37" s="9"/>
      <c r="C37" s="1"/>
      <c r="D37" s="28" t="s">
        <v>40</v>
      </c>
      <c r="E37" s="21">
        <v>3000</v>
      </c>
    </row>
    <row r="38" spans="1:5" ht="15">
      <c r="A38" s="1"/>
      <c r="B38" s="9"/>
      <c r="C38" s="1"/>
      <c r="D38" s="29" t="s">
        <v>43</v>
      </c>
      <c r="E38" s="30">
        <v>4000</v>
      </c>
    </row>
    <row r="39" spans="1:5" ht="15">
      <c r="A39" s="1"/>
      <c r="B39" s="9"/>
      <c r="C39" s="1"/>
      <c r="D39" s="29" t="s">
        <v>69</v>
      </c>
      <c r="E39" s="30">
        <v>10000</v>
      </c>
    </row>
    <row r="40" spans="1:5" ht="15">
      <c r="A40" s="1"/>
      <c r="B40" s="9"/>
      <c r="C40" s="1"/>
      <c r="D40" s="29" t="s">
        <v>44</v>
      </c>
      <c r="E40" s="30">
        <v>6000</v>
      </c>
    </row>
    <row r="41" spans="1:5" ht="15.75" thickBot="1">
      <c r="A41" s="1"/>
      <c r="B41" s="9"/>
      <c r="C41" s="1"/>
      <c r="D41" s="29" t="s">
        <v>41</v>
      </c>
      <c r="E41" s="30">
        <v>5000</v>
      </c>
    </row>
    <row r="42" spans="1:5" ht="15.75" thickBot="1">
      <c r="A42" s="1"/>
      <c r="B42" s="9"/>
      <c r="C42" s="34" t="s">
        <v>27</v>
      </c>
      <c r="D42" s="34"/>
      <c r="E42" s="36">
        <f>SUM(E33:E41)</f>
        <v>45500</v>
      </c>
    </row>
    <row r="43" spans="1:5" ht="15.75" thickBot="1">
      <c r="A43" s="41" t="s">
        <v>28</v>
      </c>
      <c r="B43" s="31"/>
      <c r="C43" s="31"/>
      <c r="D43" s="31"/>
      <c r="E43" s="40">
        <f>SUM(E42:E42)</f>
        <v>45500</v>
      </c>
    </row>
    <row r="44" spans="1:5" ht="15.75" thickBot="1">
      <c r="A44" s="9"/>
      <c r="B44" s="9"/>
      <c r="C44" s="9"/>
      <c r="D44" s="9"/>
      <c r="E44" s="9"/>
    </row>
    <row r="45" spans="1:5" ht="15">
      <c r="A45" s="18">
        <v>4</v>
      </c>
      <c r="B45" s="18" t="s">
        <v>5</v>
      </c>
      <c r="C45" s="24" t="s">
        <v>18</v>
      </c>
      <c r="D45" s="18" t="s">
        <v>20</v>
      </c>
      <c r="E45" s="7">
        <v>3500</v>
      </c>
    </row>
    <row r="46" spans="1:5" ht="15.75" thickBot="1">
      <c r="A46" s="1"/>
      <c r="B46" s="1" t="s">
        <v>14</v>
      </c>
      <c r="C46" s="10" t="s">
        <v>19</v>
      </c>
      <c r="D46" s="1" t="s">
        <v>53</v>
      </c>
      <c r="E46" s="3">
        <v>3000</v>
      </c>
    </row>
    <row r="47" spans="1:5" ht="15">
      <c r="A47" s="1"/>
      <c r="B47" s="1" t="s">
        <v>15</v>
      </c>
      <c r="C47" s="5" t="s">
        <v>21</v>
      </c>
      <c r="D47" s="14" t="s">
        <v>42</v>
      </c>
      <c r="E47" s="15">
        <v>8000</v>
      </c>
    </row>
    <row r="48" spans="1:5" ht="15.75" thickBot="1">
      <c r="A48" s="1"/>
      <c r="B48" s="1" t="s">
        <v>16</v>
      </c>
      <c r="C48" s="10" t="s">
        <v>22</v>
      </c>
      <c r="D48" s="16" t="s">
        <v>68</v>
      </c>
      <c r="E48" s="17">
        <v>4000</v>
      </c>
    </row>
    <row r="49" spans="1:5" ht="15">
      <c r="A49" s="1"/>
      <c r="B49" s="1" t="s">
        <v>17</v>
      </c>
      <c r="C49" s="24" t="s">
        <v>23</v>
      </c>
      <c r="D49" s="18"/>
      <c r="E49" s="7"/>
    </row>
    <row r="50" spans="1:5" ht="15.75" thickBot="1">
      <c r="A50" s="2"/>
      <c r="B50" s="2"/>
      <c r="C50" s="8" t="s">
        <v>24</v>
      </c>
      <c r="D50" s="1"/>
      <c r="E50" s="3">
        <v>5000</v>
      </c>
    </row>
    <row r="51" spans="1:5" ht="15.75" thickBot="1">
      <c r="A51" s="41" t="s">
        <v>28</v>
      </c>
      <c r="B51" s="31"/>
      <c r="C51" s="31"/>
      <c r="D51" s="31"/>
      <c r="E51" s="40">
        <f>SUM(E45:E50)</f>
        <v>23500</v>
      </c>
    </row>
    <row r="52" spans="1:5" s="45" customFormat="1" ht="21.75" thickBot="1">
      <c r="A52" s="42" t="s">
        <v>30</v>
      </c>
      <c r="B52" s="43"/>
      <c r="C52" s="43"/>
      <c r="D52" s="43"/>
      <c r="E52" s="44">
        <f>E51+E43+E31+E11</f>
        <v>195000</v>
      </c>
    </row>
  </sheetData>
  <sheetProtection/>
  <printOptions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2014-03-25T09:50:03Z</dcterms:modified>
  <cp:category/>
  <cp:version/>
  <cp:contentType/>
  <cp:contentStatus/>
</cp:coreProperties>
</file>