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sheet" sheetId="1" r:id="rId1"/>
  </sheets>
  <definedNames>
    <definedName name="_xlnm.Print_Titles" localSheetId="0">'sheet'!$14:$15</definedName>
  </definedNames>
  <calcPr fullCalcOnLoad="1"/>
</workbook>
</file>

<file path=xl/sharedStrings.xml><?xml version="1.0" encoding="utf-8"?>
<sst xmlns="http://schemas.openxmlformats.org/spreadsheetml/2006/main" count="69" uniqueCount="44">
  <si>
    <t>CONSILIUL JUDETEAN ARGES</t>
  </si>
  <si>
    <t>Nr. crt</t>
  </si>
  <si>
    <t>COD</t>
  </si>
  <si>
    <t>SECTIUNEA DE FUNCTIONARE</t>
  </si>
  <si>
    <t>Cheltuieli cu bunuri si servicii</t>
  </si>
  <si>
    <t xml:space="preserve">LA BUGETUL DE VENITURI SI CHELTUIELI </t>
  </si>
  <si>
    <t xml:space="preserve">INFLUENTE </t>
  </si>
  <si>
    <t>DENUMIRE INDICATORI</t>
  </si>
  <si>
    <t>TOTAL VENITURI</t>
  </si>
  <si>
    <t>VENITURILE SECTIUNII DE FUNCTIONARE</t>
  </si>
  <si>
    <t>TOTAL CHELTUIELI</t>
  </si>
  <si>
    <t>50.10</t>
  </si>
  <si>
    <t>I</t>
  </si>
  <si>
    <t>I.1</t>
  </si>
  <si>
    <t>Trim III</t>
  </si>
  <si>
    <t>FINANTAT INTEGRAL  SAU PARTIAL DIN VENITURI PROPRII PE ANUL 2022</t>
  </si>
  <si>
    <t>AN 2022</t>
  </si>
  <si>
    <t>Deficit sectiunea de functionare</t>
  </si>
  <si>
    <t>Total deficit</t>
  </si>
  <si>
    <t>CULTURA, RECREERE SI RELIGIE</t>
  </si>
  <si>
    <t>67.10</t>
  </si>
  <si>
    <t xml:space="preserve">Plati efectuate in anii precedenti si recuperate in anul curent </t>
  </si>
  <si>
    <t>II</t>
  </si>
  <si>
    <t>II.1</t>
  </si>
  <si>
    <t>mii lei</t>
  </si>
  <si>
    <t>3=4+5</t>
  </si>
  <si>
    <t>DIRECTIA GENERALA PENTRU EVIDENTA PERSOANELOR ARGES</t>
  </si>
  <si>
    <t>54.10</t>
  </si>
  <si>
    <t>ALTE SERVICII PUBLICE GENERALE</t>
  </si>
  <si>
    <t>CENTRUL JUDETEAN DE CULTURA SI ARTE ARGES</t>
  </si>
  <si>
    <t>Cheltuieli de personal</t>
  </si>
  <si>
    <t>43.10.09</t>
  </si>
  <si>
    <t>III</t>
  </si>
  <si>
    <t>ASIGURARI SI ASISTENTA SOCIALA</t>
  </si>
  <si>
    <t>III.1</t>
  </si>
  <si>
    <t>UNITATEA DE ASISTENTA MEDICO-SOCIALA DOMNESTI</t>
  </si>
  <si>
    <t>68.10</t>
  </si>
  <si>
    <t>33.10.13</t>
  </si>
  <si>
    <t>Contributia de intretinere a persoanelor asistate</t>
  </si>
  <si>
    <t>36.10.50</t>
  </si>
  <si>
    <t>Alte venituri</t>
  </si>
  <si>
    <t>Subventii pentru institutii publice</t>
  </si>
  <si>
    <t>85.01</t>
  </si>
  <si>
    <t>Anexa nr.2 la HCJ nr. 208/28.07.2022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</si>
</sst>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#,##0.00\ &quot;lei&quot;"/>
    <numFmt numFmtId="174" formatCode="#,##0.00\ _l_e_i"/>
    <numFmt numFmtId="175" formatCode="[$-418]dddd\,\ d\ mmmm\ yyyy"/>
    <numFmt numFmtId="176" formatCode="#,##0.000"/>
    <numFmt numFmtId="177" formatCode="#,##0.00_ ;\-#,##0.0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6100"/>
      <name val="Times New Roman"/>
      <family val="1"/>
    </font>
    <font>
      <b/>
      <sz val="10"/>
      <color rgb="FF9C65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49" fontId="4" fillId="0" borderId="10" xfId="57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34" borderId="10" xfId="47" applyFont="1" applyFill="1" applyBorder="1" applyAlignment="1">
      <alignment horizontal="center"/>
    </xf>
    <xf numFmtId="0" fontId="47" fillId="34" borderId="10" xfId="47" applyFont="1" applyFill="1" applyBorder="1" applyAlignment="1">
      <alignment horizontal="center"/>
    </xf>
    <xf numFmtId="4" fontId="47" fillId="34" borderId="10" xfId="47" applyNumberFormat="1" applyFont="1" applyFill="1" applyBorder="1" applyAlignment="1">
      <alignment horizontal="right"/>
    </xf>
    <xf numFmtId="0" fontId="48" fillId="33" borderId="10" xfId="47" applyFont="1" applyFill="1" applyBorder="1" applyAlignment="1">
      <alignment horizontal="center"/>
    </xf>
    <xf numFmtId="0" fontId="4" fillId="0" borderId="10" xfId="55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171" fontId="4" fillId="0" borderId="10" xfId="42" applyFont="1" applyBorder="1" applyAlignment="1">
      <alignment horizontal="right"/>
    </xf>
    <xf numFmtId="2" fontId="4" fillId="0" borderId="10" xfId="42" applyNumberFormat="1" applyFont="1" applyBorder="1" applyAlignment="1">
      <alignment horizontal="right"/>
    </xf>
    <xf numFmtId="0" fontId="4" fillId="0" borderId="10" xfId="56" applyFont="1" applyFill="1" applyBorder="1" applyAlignment="1">
      <alignment wrapText="1"/>
      <protection/>
    </xf>
    <xf numFmtId="0" fontId="47" fillId="34" borderId="10" xfId="47" applyFont="1" applyFill="1" applyBorder="1" applyAlignment="1">
      <alignment horizontal="center" wrapText="1"/>
    </xf>
    <xf numFmtId="0" fontId="47" fillId="0" borderId="10" xfId="47" applyFont="1" applyFill="1" applyBorder="1" applyAlignment="1">
      <alignment/>
    </xf>
    <xf numFmtId="0" fontId="4" fillId="0" borderId="1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7" fillId="35" borderId="10" xfId="39" applyFont="1" applyFill="1" applyBorder="1" applyAlignment="1">
      <alignment horizontal="center"/>
    </xf>
    <xf numFmtId="0" fontId="47" fillId="0" borderId="10" xfId="47" applyFont="1" applyFill="1" applyBorder="1" applyAlignment="1">
      <alignment horizontal="center"/>
    </xf>
    <xf numFmtId="0" fontId="47" fillId="35" borderId="10" xfId="39" applyFont="1" applyFill="1" applyBorder="1" applyAlignment="1">
      <alignment wrapText="1"/>
    </xf>
    <xf numFmtId="2" fontId="47" fillId="35" borderId="10" xfId="39" applyNumberFormat="1" applyFont="1" applyFill="1" applyBorder="1" applyAlignment="1">
      <alignment horizontal="right"/>
    </xf>
    <xf numFmtId="0" fontId="47" fillId="33" borderId="10" xfId="47" applyFont="1" applyFill="1" applyBorder="1" applyAlignment="1">
      <alignment/>
    </xf>
    <xf numFmtId="2" fontId="48" fillId="0" borderId="10" xfId="39" applyNumberFormat="1" applyFont="1" applyFill="1" applyBorder="1" applyAlignment="1">
      <alignment horizontal="right"/>
    </xf>
    <xf numFmtId="0" fontId="48" fillId="0" borderId="10" xfId="47" applyFont="1" applyFill="1" applyBorder="1" applyAlignment="1">
      <alignment/>
    </xf>
    <xf numFmtId="0" fontId="48" fillId="0" borderId="10" xfId="47" applyFont="1" applyFill="1" applyBorder="1" applyAlignment="1">
      <alignment horizontal="center"/>
    </xf>
    <xf numFmtId="2" fontId="48" fillId="33" borderId="10" xfId="47" applyNumberFormat="1" applyFont="1" applyFill="1" applyBorder="1" applyAlignment="1">
      <alignment horizontal="right"/>
    </xf>
    <xf numFmtId="0" fontId="47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 horizontal="right"/>
    </xf>
    <xf numFmtId="0" fontId="49" fillId="29" borderId="10" xfId="47" applyFont="1" applyBorder="1" applyAlignment="1">
      <alignment/>
    </xf>
    <xf numFmtId="0" fontId="49" fillId="29" borderId="10" xfId="47" applyFont="1" applyBorder="1" applyAlignment="1">
      <alignment horizontal="center" wrapText="1"/>
    </xf>
    <xf numFmtId="0" fontId="49" fillId="29" borderId="10" xfId="47" applyFont="1" applyBorder="1" applyAlignment="1">
      <alignment horizontal="center"/>
    </xf>
    <xf numFmtId="4" fontId="49" fillId="29" borderId="10" xfId="47" applyNumberFormat="1" applyFont="1" applyBorder="1" applyAlignment="1">
      <alignment horizontal="right"/>
    </xf>
    <xf numFmtId="0" fontId="49" fillId="29" borderId="10" xfId="47" applyFont="1" applyBorder="1" applyAlignment="1">
      <alignment horizontal="left"/>
    </xf>
    <xf numFmtId="4" fontId="4" fillId="0" borderId="10" xfId="42" applyNumberFormat="1" applyFont="1" applyBorder="1" applyAlignment="1">
      <alignment horizontal="right"/>
    </xf>
    <xf numFmtId="4" fontId="48" fillId="0" borderId="10" xfId="0" applyNumberFormat="1" applyFont="1" applyBorder="1" applyAlignment="1">
      <alignment/>
    </xf>
    <xf numFmtId="49" fontId="49" fillId="29" borderId="10" xfId="47" applyNumberFormat="1" applyFont="1" applyBorder="1" applyAlignment="1">
      <alignment horizontal="left" vertical="center" wrapText="1"/>
    </xf>
    <xf numFmtId="2" fontId="49" fillId="29" borderId="10" xfId="47" applyNumberFormat="1" applyFont="1" applyBorder="1" applyAlignment="1">
      <alignment horizontal="right"/>
    </xf>
    <xf numFmtId="0" fontId="48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0" fillId="31" borderId="10" xfId="54" applyFont="1" applyBorder="1" applyAlignment="1">
      <alignment horizontal="center"/>
    </xf>
    <xf numFmtId="0" fontId="50" fillId="31" borderId="10" xfId="54" applyFont="1" applyBorder="1" applyAlignment="1">
      <alignment horizontal="center" wrapText="1"/>
    </xf>
    <xf numFmtId="4" fontId="50" fillId="31" borderId="10" xfId="54" applyNumberFormat="1" applyFont="1" applyBorder="1" applyAlignment="1">
      <alignment horizontal="center"/>
    </xf>
    <xf numFmtId="4" fontId="50" fillId="31" borderId="10" xfId="54" applyNumberFormat="1" applyFont="1" applyBorder="1" applyAlignment="1">
      <alignment horizontal="right"/>
    </xf>
    <xf numFmtId="0" fontId="50" fillId="31" borderId="10" xfId="54" applyFont="1" applyBorder="1" applyAlignment="1">
      <alignment horizontal="left"/>
    </xf>
    <xf numFmtId="0" fontId="50" fillId="31" borderId="10" xfId="54" applyFont="1" applyBorder="1" applyAlignment="1">
      <alignment/>
    </xf>
    <xf numFmtId="49" fontId="50" fillId="31" borderId="10" xfId="54" applyNumberFormat="1" applyFont="1" applyBorder="1" applyAlignment="1">
      <alignment vertical="center" wrapText="1"/>
    </xf>
    <xf numFmtId="0" fontId="47" fillId="0" borderId="10" xfId="47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Anexa F 140 146 10.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4.421875" style="19" customWidth="1"/>
    <col min="2" max="2" width="50.28125" style="23" customWidth="1"/>
    <col min="3" max="3" width="10.421875" style="23" customWidth="1"/>
    <col min="4" max="4" width="11.140625" style="23" customWidth="1"/>
    <col min="5" max="5" width="10.8515625" style="22" customWidth="1"/>
    <col min="6" max="16384" width="9.140625" style="2" customWidth="1"/>
  </cols>
  <sheetData>
    <row r="1" spans="1:5" ht="15">
      <c r="A1" s="11" t="s">
        <v>0</v>
      </c>
      <c r="B1" s="12"/>
      <c r="C1" s="12"/>
      <c r="D1" s="12"/>
      <c r="E1" s="13"/>
    </row>
    <row r="2" spans="1:5" ht="15">
      <c r="A2" s="15"/>
      <c r="B2" s="16"/>
      <c r="C2" s="15"/>
      <c r="D2" s="17" t="s">
        <v>43</v>
      </c>
      <c r="E2" s="17"/>
    </row>
    <row r="3" spans="1:5" ht="15">
      <c r="A3" s="15"/>
      <c r="B3" s="16"/>
      <c r="C3" s="15"/>
      <c r="D3" s="17"/>
      <c r="E3" s="17"/>
    </row>
    <row r="4" spans="1:5" ht="15">
      <c r="A4" s="15"/>
      <c r="B4" s="16"/>
      <c r="C4" s="15"/>
      <c r="D4" s="17"/>
      <c r="E4" s="17"/>
    </row>
    <row r="5" spans="1:5" ht="15">
      <c r="A5" s="15"/>
      <c r="B5" s="16"/>
      <c r="C5" s="15"/>
      <c r="D5" s="15"/>
      <c r="E5" s="18"/>
    </row>
    <row r="6" spans="2:5" ht="15">
      <c r="B6" s="74" t="s">
        <v>6</v>
      </c>
      <c r="C6" s="74"/>
      <c r="D6" s="74"/>
      <c r="E6" s="74"/>
    </row>
    <row r="7" spans="2:22" ht="15">
      <c r="B7" s="74" t="s">
        <v>5</v>
      </c>
      <c r="C7" s="74"/>
      <c r="D7" s="74"/>
      <c r="E7" s="74"/>
      <c r="R7" s="3"/>
      <c r="S7" s="4"/>
      <c r="T7" s="6"/>
      <c r="U7" s="6"/>
      <c r="V7" s="5"/>
    </row>
    <row r="8" spans="1:22" ht="15">
      <c r="A8" s="75" t="s">
        <v>15</v>
      </c>
      <c r="B8" s="75"/>
      <c r="C8" s="75"/>
      <c r="D8" s="75"/>
      <c r="E8" s="75"/>
      <c r="R8" s="3"/>
      <c r="S8" s="78"/>
      <c r="T8" s="78"/>
      <c r="U8" s="78"/>
      <c r="V8" s="78"/>
    </row>
    <row r="9" spans="1:22" ht="15">
      <c r="A9" s="20"/>
      <c r="B9" s="20"/>
      <c r="C9" s="20"/>
      <c r="D9" s="20"/>
      <c r="E9" s="20"/>
      <c r="R9" s="3"/>
      <c r="S9" s="8"/>
      <c r="T9" s="8"/>
      <c r="U9" s="8"/>
      <c r="V9" s="8"/>
    </row>
    <row r="10" spans="1:22" ht="15">
      <c r="A10" s="20"/>
      <c r="B10" s="20"/>
      <c r="C10" s="20"/>
      <c r="D10" s="20"/>
      <c r="E10" s="20"/>
      <c r="R10" s="3"/>
      <c r="S10" s="78"/>
      <c r="T10" s="78"/>
      <c r="U10" s="78"/>
      <c r="V10" s="78"/>
    </row>
    <row r="11" spans="1:22" ht="15">
      <c r="A11" s="20"/>
      <c r="B11" s="21"/>
      <c r="C11" s="21"/>
      <c r="D11" s="21"/>
      <c r="R11" s="79"/>
      <c r="S11" s="79"/>
      <c r="T11" s="79"/>
      <c r="U11" s="79"/>
      <c r="V11" s="79"/>
    </row>
    <row r="12" spans="5:22" ht="15">
      <c r="E12" s="14" t="s">
        <v>24</v>
      </c>
      <c r="R12" s="7"/>
      <c r="S12" s="7"/>
      <c r="T12" s="7"/>
      <c r="U12" s="7"/>
      <c r="V12" s="7"/>
    </row>
    <row r="13" spans="1:5" ht="15">
      <c r="A13" s="72" t="s">
        <v>1</v>
      </c>
      <c r="B13" s="76" t="s">
        <v>7</v>
      </c>
      <c r="C13" s="76" t="s">
        <v>2</v>
      </c>
      <c r="D13" s="72" t="s">
        <v>16</v>
      </c>
      <c r="E13" s="72" t="s">
        <v>14</v>
      </c>
    </row>
    <row r="14" spans="1:5" ht="34.5" customHeight="1">
      <c r="A14" s="73"/>
      <c r="B14" s="77"/>
      <c r="C14" s="77"/>
      <c r="D14" s="73"/>
      <c r="E14" s="73"/>
    </row>
    <row r="15" spans="1:5" s="1" customFormat="1" ht="15.75" customHeight="1">
      <c r="A15" s="24">
        <v>0</v>
      </c>
      <c r="B15" s="24">
        <v>1</v>
      </c>
      <c r="C15" s="24">
        <v>2</v>
      </c>
      <c r="D15" s="24" t="s">
        <v>25</v>
      </c>
      <c r="E15" s="25">
        <v>4</v>
      </c>
    </row>
    <row r="16" spans="1:5" ht="24" customHeight="1">
      <c r="A16" s="26"/>
      <c r="B16" s="27" t="s">
        <v>8</v>
      </c>
      <c r="C16" s="27"/>
      <c r="D16" s="28">
        <f>D20</f>
        <v>-819.75</v>
      </c>
      <c r="E16" s="28">
        <f>E20</f>
        <v>-819.75</v>
      </c>
    </row>
    <row r="17" spans="1:5" ht="27" customHeight="1">
      <c r="A17" s="29"/>
      <c r="B17" s="30" t="s">
        <v>38</v>
      </c>
      <c r="C17" s="31" t="s">
        <v>37</v>
      </c>
      <c r="D17" s="32">
        <f>E17</f>
        <v>30</v>
      </c>
      <c r="E17" s="33">
        <v>30</v>
      </c>
    </row>
    <row r="18" spans="1:5" ht="26.25" customHeight="1">
      <c r="A18" s="29"/>
      <c r="B18" s="30" t="s">
        <v>40</v>
      </c>
      <c r="C18" s="31" t="s">
        <v>39</v>
      </c>
      <c r="D18" s="32">
        <f>E18</f>
        <v>0.25</v>
      </c>
      <c r="E18" s="33">
        <v>0.25</v>
      </c>
    </row>
    <row r="19" spans="1:5" ht="25.5" customHeight="1">
      <c r="A19" s="29"/>
      <c r="B19" s="34" t="s">
        <v>41</v>
      </c>
      <c r="C19" s="31" t="s">
        <v>31</v>
      </c>
      <c r="D19" s="58">
        <f>E19</f>
        <v>-850</v>
      </c>
      <c r="E19" s="33">
        <v>-850</v>
      </c>
    </row>
    <row r="20" spans="1:5" ht="25.5" customHeight="1">
      <c r="A20" s="26"/>
      <c r="B20" s="35" t="s">
        <v>9</v>
      </c>
      <c r="C20" s="27"/>
      <c r="D20" s="28">
        <f>D21+D22+D23</f>
        <v>-819.75</v>
      </c>
      <c r="E20" s="28">
        <f>E21+E22+E23</f>
        <v>-819.75</v>
      </c>
    </row>
    <row r="21" spans="1:5" ht="25.5" customHeight="1">
      <c r="A21" s="29"/>
      <c r="B21" s="30" t="s">
        <v>38</v>
      </c>
      <c r="C21" s="31" t="s">
        <v>37</v>
      </c>
      <c r="D21" s="33">
        <f>E21</f>
        <v>30</v>
      </c>
      <c r="E21" s="33">
        <v>30</v>
      </c>
    </row>
    <row r="22" spans="1:5" ht="30" customHeight="1">
      <c r="A22" s="29"/>
      <c r="B22" s="30" t="s">
        <v>40</v>
      </c>
      <c r="C22" s="31" t="s">
        <v>39</v>
      </c>
      <c r="D22" s="33">
        <f>E22</f>
        <v>0.25</v>
      </c>
      <c r="E22" s="33">
        <v>0.25</v>
      </c>
    </row>
    <row r="23" spans="1:5" ht="28.5" customHeight="1">
      <c r="A23" s="29"/>
      <c r="B23" s="34" t="s">
        <v>41</v>
      </c>
      <c r="C23" s="31" t="s">
        <v>31</v>
      </c>
      <c r="D23" s="33">
        <f>E23</f>
        <v>-850</v>
      </c>
      <c r="E23" s="33">
        <v>-850</v>
      </c>
    </row>
    <row r="24" spans="1:5" ht="29.25" customHeight="1">
      <c r="A24" s="64"/>
      <c r="B24" s="65" t="s">
        <v>10</v>
      </c>
      <c r="C24" s="66" t="s">
        <v>11</v>
      </c>
      <c r="D24" s="67">
        <f>D29+D37+D43</f>
        <v>-819.75</v>
      </c>
      <c r="E24" s="67">
        <f>E29+E37+E43</f>
        <v>-819.75</v>
      </c>
    </row>
    <row r="25" spans="1:5" ht="26.25" customHeight="1">
      <c r="A25" s="64"/>
      <c r="B25" s="68" t="s">
        <v>3</v>
      </c>
      <c r="C25" s="64"/>
      <c r="D25" s="67">
        <f>D30+D38+D44</f>
        <v>-819.75</v>
      </c>
      <c r="E25" s="67">
        <f>E30+E38+E44</f>
        <v>-819.75</v>
      </c>
    </row>
    <row r="26" spans="1:5" ht="27.75" customHeight="1">
      <c r="A26" s="64"/>
      <c r="B26" s="69" t="s">
        <v>30</v>
      </c>
      <c r="C26" s="64">
        <v>10</v>
      </c>
      <c r="D26" s="67">
        <f>D39</f>
        <v>-850</v>
      </c>
      <c r="E26" s="67">
        <f>E39</f>
        <v>-850</v>
      </c>
    </row>
    <row r="27" spans="1:5" ht="27.75" customHeight="1">
      <c r="A27" s="64"/>
      <c r="B27" s="69" t="s">
        <v>4</v>
      </c>
      <c r="C27" s="64">
        <v>20</v>
      </c>
      <c r="D27" s="67">
        <f>D31+D45</f>
        <v>67.25</v>
      </c>
      <c r="E27" s="67">
        <f>E31+E45</f>
        <v>67.25</v>
      </c>
    </row>
    <row r="28" spans="1:5" ht="33" customHeight="1">
      <c r="A28" s="69"/>
      <c r="B28" s="70" t="s">
        <v>21</v>
      </c>
      <c r="C28" s="64" t="s">
        <v>42</v>
      </c>
      <c r="D28" s="67">
        <f aca="true" t="shared" si="0" ref="D28:E32">D32</f>
        <v>-37</v>
      </c>
      <c r="E28" s="67">
        <f t="shared" si="0"/>
        <v>-37</v>
      </c>
    </row>
    <row r="29" spans="1:5" ht="31.5" customHeight="1">
      <c r="A29" s="55" t="s">
        <v>12</v>
      </c>
      <c r="B29" s="54" t="s">
        <v>28</v>
      </c>
      <c r="C29" s="55" t="s">
        <v>27</v>
      </c>
      <c r="D29" s="56">
        <f t="shared" si="0"/>
        <v>0</v>
      </c>
      <c r="E29" s="56">
        <f t="shared" si="0"/>
        <v>0</v>
      </c>
    </row>
    <row r="30" spans="1:5" ht="26.25" customHeight="1">
      <c r="A30" s="55"/>
      <c r="B30" s="57" t="s">
        <v>3</v>
      </c>
      <c r="C30" s="55"/>
      <c r="D30" s="56">
        <f t="shared" si="0"/>
        <v>0</v>
      </c>
      <c r="E30" s="56">
        <f t="shared" si="0"/>
        <v>0</v>
      </c>
    </row>
    <row r="31" spans="1:5" ht="27.75" customHeight="1">
      <c r="A31" s="55"/>
      <c r="B31" s="53" t="s">
        <v>4</v>
      </c>
      <c r="C31" s="55">
        <v>20</v>
      </c>
      <c r="D31" s="56">
        <f t="shared" si="0"/>
        <v>37</v>
      </c>
      <c r="E31" s="56">
        <f t="shared" si="0"/>
        <v>37</v>
      </c>
    </row>
    <row r="32" spans="1:5" ht="30" customHeight="1">
      <c r="A32" s="55"/>
      <c r="B32" s="60" t="s">
        <v>21</v>
      </c>
      <c r="C32" s="55" t="s">
        <v>42</v>
      </c>
      <c r="D32" s="56">
        <f t="shared" si="0"/>
        <v>-37</v>
      </c>
      <c r="E32" s="56">
        <f t="shared" si="0"/>
        <v>-37</v>
      </c>
    </row>
    <row r="33" spans="1:5" ht="35.25" customHeight="1">
      <c r="A33" s="63" t="s">
        <v>13</v>
      </c>
      <c r="B33" s="38" t="s">
        <v>26</v>
      </c>
      <c r="C33" s="39" t="s">
        <v>27</v>
      </c>
      <c r="D33" s="59">
        <f>D34</f>
        <v>0</v>
      </c>
      <c r="E33" s="59">
        <f>E34</f>
        <v>0</v>
      </c>
    </row>
    <row r="34" spans="1:5" ht="24.75" customHeight="1">
      <c r="A34" s="37"/>
      <c r="B34" s="40" t="s">
        <v>3</v>
      </c>
      <c r="C34" s="39"/>
      <c r="D34" s="59">
        <f>D35+D36</f>
        <v>0</v>
      </c>
      <c r="E34" s="59">
        <f>E35+E36</f>
        <v>0</v>
      </c>
    </row>
    <row r="35" spans="1:5" ht="24" customHeight="1">
      <c r="A35" s="37"/>
      <c r="B35" s="40" t="s">
        <v>4</v>
      </c>
      <c r="C35" s="39">
        <v>20</v>
      </c>
      <c r="D35" s="59">
        <f>E35</f>
        <v>37</v>
      </c>
      <c r="E35" s="59">
        <v>37</v>
      </c>
    </row>
    <row r="36" spans="1:5" ht="27.75" customHeight="1">
      <c r="A36" s="37"/>
      <c r="B36" s="9" t="s">
        <v>21</v>
      </c>
      <c r="C36" s="10" t="s">
        <v>42</v>
      </c>
      <c r="D36" s="59">
        <f>E36</f>
        <v>-37</v>
      </c>
      <c r="E36" s="59">
        <v>-37</v>
      </c>
    </row>
    <row r="37" spans="1:5" ht="28.5" customHeight="1">
      <c r="A37" s="55" t="s">
        <v>22</v>
      </c>
      <c r="B37" s="55" t="s">
        <v>19</v>
      </c>
      <c r="C37" s="55" t="s">
        <v>20</v>
      </c>
      <c r="D37" s="61">
        <f aca="true" t="shared" si="1" ref="D37:E39">D40</f>
        <v>-850</v>
      </c>
      <c r="E37" s="61">
        <f t="shared" si="1"/>
        <v>-850</v>
      </c>
    </row>
    <row r="38" spans="1:5" ht="27" customHeight="1">
      <c r="A38" s="55"/>
      <c r="B38" s="53" t="s">
        <v>3</v>
      </c>
      <c r="C38" s="55"/>
      <c r="D38" s="61">
        <f t="shared" si="1"/>
        <v>-850</v>
      </c>
      <c r="E38" s="61">
        <f t="shared" si="1"/>
        <v>-850</v>
      </c>
    </row>
    <row r="39" spans="1:5" ht="27.75" customHeight="1">
      <c r="A39" s="53"/>
      <c r="B39" s="53" t="s">
        <v>30</v>
      </c>
      <c r="C39" s="55">
        <v>10</v>
      </c>
      <c r="D39" s="61">
        <f t="shared" si="1"/>
        <v>-850</v>
      </c>
      <c r="E39" s="61">
        <f t="shared" si="1"/>
        <v>-850</v>
      </c>
    </row>
    <row r="40" spans="1:5" ht="34.5" customHeight="1">
      <c r="A40" s="41" t="s">
        <v>23</v>
      </c>
      <c r="B40" s="43" t="s">
        <v>29</v>
      </c>
      <c r="C40" s="41" t="s">
        <v>20</v>
      </c>
      <c r="D40" s="44">
        <f>D41</f>
        <v>-850</v>
      </c>
      <c r="E40" s="44">
        <f>E41</f>
        <v>-850</v>
      </c>
    </row>
    <row r="41" spans="1:5" ht="28.5" customHeight="1">
      <c r="A41" s="36"/>
      <c r="B41" s="47" t="s">
        <v>3</v>
      </c>
      <c r="C41" s="42"/>
      <c r="D41" s="46">
        <f>D42</f>
        <v>-850</v>
      </c>
      <c r="E41" s="46">
        <f>E42</f>
        <v>-850</v>
      </c>
    </row>
    <row r="42" spans="1:5" ht="28.5" customHeight="1">
      <c r="A42" s="36"/>
      <c r="B42" s="47" t="s">
        <v>30</v>
      </c>
      <c r="C42" s="48">
        <v>10</v>
      </c>
      <c r="D42" s="46">
        <f>E42</f>
        <v>-850</v>
      </c>
      <c r="E42" s="46">
        <v>-850</v>
      </c>
    </row>
    <row r="43" spans="1:5" ht="31.5" customHeight="1">
      <c r="A43" s="55" t="s">
        <v>32</v>
      </c>
      <c r="B43" s="55" t="s">
        <v>33</v>
      </c>
      <c r="C43" s="55" t="s">
        <v>36</v>
      </c>
      <c r="D43" s="61">
        <f aca="true" t="shared" si="2" ref="D43:E45">D46</f>
        <v>30.25</v>
      </c>
      <c r="E43" s="61">
        <f t="shared" si="2"/>
        <v>30.25</v>
      </c>
    </row>
    <row r="44" spans="1:5" ht="25.5" customHeight="1">
      <c r="A44" s="55"/>
      <c r="B44" s="53" t="s">
        <v>3</v>
      </c>
      <c r="C44" s="55"/>
      <c r="D44" s="61">
        <f t="shared" si="2"/>
        <v>30.25</v>
      </c>
      <c r="E44" s="61">
        <f t="shared" si="2"/>
        <v>30.25</v>
      </c>
    </row>
    <row r="45" spans="1:5" ht="25.5" customHeight="1">
      <c r="A45" s="55"/>
      <c r="B45" s="53" t="s">
        <v>4</v>
      </c>
      <c r="C45" s="55">
        <v>20</v>
      </c>
      <c r="D45" s="61">
        <f t="shared" si="2"/>
        <v>30.25</v>
      </c>
      <c r="E45" s="61">
        <f t="shared" si="2"/>
        <v>30.25</v>
      </c>
    </row>
    <row r="46" spans="1:5" ht="29.25" customHeight="1">
      <c r="A46" s="42" t="s">
        <v>34</v>
      </c>
      <c r="B46" s="71" t="s">
        <v>35</v>
      </c>
      <c r="C46" s="41" t="s">
        <v>36</v>
      </c>
      <c r="D46" s="46">
        <f>D47</f>
        <v>30.25</v>
      </c>
      <c r="E46" s="46">
        <f>E47</f>
        <v>30.25</v>
      </c>
    </row>
    <row r="47" spans="1:5" ht="26.25" customHeight="1">
      <c r="A47" s="36"/>
      <c r="B47" s="40" t="s">
        <v>3</v>
      </c>
      <c r="C47" s="39"/>
      <c r="D47" s="46">
        <f>D48</f>
        <v>30.25</v>
      </c>
      <c r="E47" s="46">
        <f>E48</f>
        <v>30.25</v>
      </c>
    </row>
    <row r="48" spans="1:5" ht="27" customHeight="1">
      <c r="A48" s="45"/>
      <c r="B48" s="40" t="s">
        <v>4</v>
      </c>
      <c r="C48" s="39">
        <v>20</v>
      </c>
      <c r="D48" s="49">
        <f>E48</f>
        <v>30.25</v>
      </c>
      <c r="E48" s="49">
        <v>30.25</v>
      </c>
    </row>
    <row r="49" spans="1:5" ht="18" customHeight="1">
      <c r="A49" s="50"/>
      <c r="B49" s="62" t="s">
        <v>17</v>
      </c>
      <c r="C49" s="51"/>
      <c r="D49" s="52">
        <f>D20-D25</f>
        <v>0</v>
      </c>
      <c r="E49" s="52">
        <f>E20-E25</f>
        <v>0</v>
      </c>
    </row>
    <row r="50" spans="1:5" ht="18" customHeight="1">
      <c r="A50" s="50"/>
      <c r="B50" s="24" t="s">
        <v>18</v>
      </c>
      <c r="C50" s="51"/>
      <c r="D50" s="52">
        <f>D16-D24</f>
        <v>0</v>
      </c>
      <c r="E50" s="52">
        <f>E16-E24</f>
        <v>0</v>
      </c>
    </row>
  </sheetData>
  <sheetProtection/>
  <mergeCells count="11">
    <mergeCell ref="S8:V8"/>
    <mergeCell ref="S10:V10"/>
    <mergeCell ref="R11:V11"/>
    <mergeCell ref="E13:E14"/>
    <mergeCell ref="A13:A14"/>
    <mergeCell ref="B6:E6"/>
    <mergeCell ref="B7:E7"/>
    <mergeCell ref="A8:E8"/>
    <mergeCell ref="B13:B14"/>
    <mergeCell ref="C13:C14"/>
    <mergeCell ref="D13:D14"/>
  </mergeCells>
  <printOptions/>
  <pageMargins left="0.7" right="0.1968503937007874" top="0.27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loredanat</cp:lastModifiedBy>
  <cp:lastPrinted>2022-07-19T06:27:09Z</cp:lastPrinted>
  <dcterms:created xsi:type="dcterms:W3CDTF">2012-01-03T09:20:27Z</dcterms:created>
  <dcterms:modified xsi:type="dcterms:W3CDTF">2022-11-24T09:34:59Z</dcterms:modified>
  <cp:category/>
  <cp:version/>
  <cp:contentType/>
  <cp:contentStatus/>
</cp:coreProperties>
</file>