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heet" sheetId="1" r:id="rId1"/>
  </sheets>
  <definedNames>
    <definedName name="_xlnm.Print_Titles" localSheetId="0">'sheet'!$11:$12</definedName>
  </definedNames>
  <calcPr fullCalcOnLoad="1"/>
</workbook>
</file>

<file path=xl/sharedStrings.xml><?xml version="1.0" encoding="utf-8"?>
<sst xmlns="http://schemas.openxmlformats.org/spreadsheetml/2006/main" count="59" uniqueCount="37">
  <si>
    <t>CONSILIUL JUDETEAN ARGES</t>
  </si>
  <si>
    <t>Nr. crt</t>
  </si>
  <si>
    <t>COD</t>
  </si>
  <si>
    <t>SECTIUNEA DE FUNCTIONARE</t>
  </si>
  <si>
    <t>Cheltuieli cu bunuri si servicii</t>
  </si>
  <si>
    <t>mii lei</t>
  </si>
  <si>
    <t xml:space="preserve">LA BUGETUL DE VENITURI SI CHELTUIELI </t>
  </si>
  <si>
    <t xml:space="preserve">INFLUENTE </t>
  </si>
  <si>
    <t>DENUMIRE INDICATORI</t>
  </si>
  <si>
    <t>Deficit Sectiunea de Functionare</t>
  </si>
  <si>
    <t>Total deficit</t>
  </si>
  <si>
    <t>TOTAL VENITURI</t>
  </si>
  <si>
    <t>VENITURILE SECTIUNII DE FUNCTIONARE</t>
  </si>
  <si>
    <t>Trim III</t>
  </si>
  <si>
    <t>CULTURA</t>
  </si>
  <si>
    <t>II</t>
  </si>
  <si>
    <t>II.1</t>
  </si>
  <si>
    <t>TOTAL CHELTUIELI</t>
  </si>
  <si>
    <t>SANATATE</t>
  </si>
  <si>
    <t>37.10.01</t>
  </si>
  <si>
    <t>Donatii si sponsorizari</t>
  </si>
  <si>
    <t>SPITALUL DE PNEUMOFTIZIOLOGIE SF ANDREI VALEA IASULUI</t>
  </si>
  <si>
    <t>I</t>
  </si>
  <si>
    <t>I.1</t>
  </si>
  <si>
    <t>I.2</t>
  </si>
  <si>
    <t>85.01</t>
  </si>
  <si>
    <t>Plati efectate in anii precedenti si recuperate in anul curent</t>
  </si>
  <si>
    <t>Trim IV</t>
  </si>
  <si>
    <t>FINANTAT INTEGRAL  SAU PARTIAL DIN VENITURI PROPRII PE ANUL 2022</t>
  </si>
  <si>
    <t>AN 2022</t>
  </si>
  <si>
    <t>Trim II</t>
  </si>
  <si>
    <t>3=4+5+6</t>
  </si>
  <si>
    <t>TEATRUL AL.DAVILA PITESTI</t>
  </si>
  <si>
    <t>SPITALUL DE RECUPERARE BRADET</t>
  </si>
  <si>
    <t>33.10.21</t>
  </si>
  <si>
    <t>Venituri din contractele incheiate cu casele de asigurari sociale de sanatate</t>
  </si>
  <si>
    <t>ANEXA nr. 2 la HCJ nr. 140/30.05.2022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</si>
</sst>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[$-418]dddd\,\ 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Times New Roman"/>
      <family val="1"/>
    </font>
    <font>
      <sz val="11"/>
      <color rgb="FF006100"/>
      <name val="Times New Roman"/>
      <family val="1"/>
    </font>
    <font>
      <sz val="11"/>
      <color theme="1"/>
      <name val="Times New Roman"/>
      <family val="1"/>
    </font>
    <font>
      <b/>
      <sz val="11"/>
      <color rgb="FF9C0006"/>
      <name val="Times New Roman"/>
      <family val="1"/>
    </font>
    <font>
      <b/>
      <sz val="11"/>
      <color theme="1"/>
      <name val="Times New Roman"/>
      <family val="1"/>
    </font>
    <font>
      <b/>
      <sz val="11"/>
      <color rgb="FF9C6500"/>
      <name val="Times New Roman"/>
      <family val="1"/>
    </font>
    <font>
      <b/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29" borderId="10" xfId="47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5" fillId="33" borderId="10" xfId="47" applyFont="1" applyFill="1" applyBorder="1" applyAlignment="1">
      <alignment horizontal="center"/>
    </xf>
    <xf numFmtId="0" fontId="46" fillId="33" borderId="10" xfId="47" applyFont="1" applyFill="1" applyBorder="1" applyAlignment="1">
      <alignment horizontal="center"/>
    </xf>
    <xf numFmtId="0" fontId="46" fillId="33" borderId="10" xfId="47" applyFont="1" applyFill="1" applyBorder="1" applyAlignment="1">
      <alignment/>
    </xf>
    <xf numFmtId="0" fontId="46" fillId="33" borderId="10" xfId="47" applyFont="1" applyFill="1" applyBorder="1" applyAlignment="1">
      <alignment horizontal="left"/>
    </xf>
    <xf numFmtId="0" fontId="44" fillId="29" borderId="10" xfId="47" applyFont="1" applyBorder="1" applyAlignment="1">
      <alignment/>
    </xf>
    <xf numFmtId="0" fontId="44" fillId="29" borderId="10" xfId="47" applyFont="1" applyBorder="1" applyAlignment="1">
      <alignment horizontal="left"/>
    </xf>
    <xf numFmtId="4" fontId="44" fillId="29" borderId="10" xfId="47" applyNumberFormat="1" applyFont="1" applyBorder="1" applyAlignment="1">
      <alignment horizontal="center"/>
    </xf>
    <xf numFmtId="2" fontId="44" fillId="29" borderId="10" xfId="47" applyNumberFormat="1" applyFont="1" applyBorder="1" applyAlignment="1">
      <alignment horizontal="right"/>
    </xf>
    <xf numFmtId="0" fontId="47" fillId="26" borderId="10" xfId="39" applyFont="1" applyBorder="1" applyAlignment="1">
      <alignment horizontal="center"/>
    </xf>
    <xf numFmtId="0" fontId="47" fillId="26" borderId="10" xfId="39" applyFont="1" applyBorder="1" applyAlignment="1">
      <alignment horizontal="center" wrapText="1"/>
    </xf>
    <xf numFmtId="2" fontId="47" fillId="26" borderId="10" xfId="39" applyNumberFormat="1" applyFont="1" applyBorder="1" applyAlignment="1">
      <alignment horizontal="right"/>
    </xf>
    <xf numFmtId="0" fontId="47" fillId="26" borderId="10" xfId="39" applyFont="1" applyBorder="1" applyAlignment="1">
      <alignment horizontal="left"/>
    </xf>
    <xf numFmtId="2" fontId="46" fillId="33" borderId="10" xfId="47" applyNumberFormat="1" applyFont="1" applyFill="1" applyBorder="1" applyAlignment="1">
      <alignment horizontal="right"/>
    </xf>
    <xf numFmtId="2" fontId="48" fillId="33" borderId="10" xfId="3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6" fillId="33" borderId="11" xfId="47" applyFont="1" applyFill="1" applyBorder="1" applyAlignment="1">
      <alignment horizontal="center"/>
    </xf>
    <xf numFmtId="2" fontId="46" fillId="33" borderId="10" xfId="47" applyNumberFormat="1" applyFont="1" applyFill="1" applyBorder="1" applyAlignment="1">
      <alignment/>
    </xf>
    <xf numFmtId="0" fontId="44" fillId="33" borderId="10" xfId="47" applyFont="1" applyFill="1" applyBorder="1" applyAlignment="1">
      <alignment horizontal="center"/>
    </xf>
    <xf numFmtId="0" fontId="48" fillId="33" borderId="10" xfId="47" applyFont="1" applyFill="1" applyBorder="1" applyAlignment="1">
      <alignment horizontal="center"/>
    </xf>
    <xf numFmtId="2" fontId="48" fillId="33" borderId="10" xfId="47" applyNumberFormat="1" applyFont="1" applyFill="1" applyBorder="1" applyAlignment="1">
      <alignment horizontal="right"/>
    </xf>
    <xf numFmtId="4" fontId="48" fillId="33" borderId="10" xfId="47" applyNumberFormat="1" applyFont="1" applyFill="1" applyBorder="1" applyAlignment="1">
      <alignment horizontal="center"/>
    </xf>
    <xf numFmtId="0" fontId="48" fillId="33" borderId="10" xfId="47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/>
    </xf>
    <xf numFmtId="2" fontId="46" fillId="33" borderId="10" xfId="39" applyNumberFormat="1" applyFont="1" applyFill="1" applyBorder="1" applyAlignment="1">
      <alignment horizontal="right"/>
    </xf>
    <xf numFmtId="0" fontId="46" fillId="33" borderId="10" xfId="47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47" fillId="26" borderId="10" xfId="39" applyNumberFormat="1" applyFont="1" applyBorder="1" applyAlignment="1">
      <alignment horizontal="center"/>
    </xf>
    <xf numFmtId="0" fontId="46" fillId="33" borderId="10" xfId="47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47" fillId="26" borderId="10" xfId="39" applyFont="1" applyBorder="1" applyAlignment="1">
      <alignment/>
    </xf>
    <xf numFmtId="0" fontId="3" fillId="29" borderId="10" xfId="47" applyFont="1" applyBorder="1" applyAlignment="1">
      <alignment horizontal="center"/>
    </xf>
    <xf numFmtId="0" fontId="48" fillId="29" borderId="10" xfId="47" applyFont="1" applyBorder="1" applyAlignment="1">
      <alignment horizontal="center"/>
    </xf>
    <xf numFmtId="4" fontId="48" fillId="29" borderId="10" xfId="47" applyNumberFormat="1" applyFont="1" applyBorder="1" applyAlignment="1">
      <alignment horizontal="center"/>
    </xf>
    <xf numFmtId="2" fontId="3" fillId="29" borderId="10" xfId="47" applyNumberFormat="1" applyFont="1" applyBorder="1" applyAlignment="1">
      <alignment horizontal="right"/>
    </xf>
    <xf numFmtId="0" fontId="44" fillId="33" borderId="11" xfId="47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47" fillId="26" borderId="10" xfId="39" applyFont="1" applyBorder="1" applyAlignment="1">
      <alignment horizontal="left" wrapText="1"/>
    </xf>
    <xf numFmtId="0" fontId="44" fillId="29" borderId="10" xfId="47" applyFont="1" applyBorder="1" applyAlignment="1">
      <alignment horizontal="left" wrapText="1"/>
    </xf>
    <xf numFmtId="0" fontId="49" fillId="31" borderId="10" xfId="54" applyFont="1" applyBorder="1" applyAlignment="1">
      <alignment horizontal="center"/>
    </xf>
    <xf numFmtId="0" fontId="49" fillId="31" borderId="10" xfId="54" applyFont="1" applyBorder="1" applyAlignment="1">
      <alignment horizontal="center" wrapText="1"/>
    </xf>
    <xf numFmtId="4" fontId="49" fillId="31" borderId="10" xfId="54" applyNumberFormat="1" applyFont="1" applyBorder="1" applyAlignment="1">
      <alignment horizontal="center"/>
    </xf>
    <xf numFmtId="2" fontId="49" fillId="31" borderId="10" xfId="54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50" fillId="29" borderId="10" xfId="47" applyFont="1" applyBorder="1" applyAlignment="1">
      <alignment horizontal="center"/>
    </xf>
    <xf numFmtId="0" fontId="50" fillId="29" borderId="10" xfId="47" applyFont="1" applyBorder="1" applyAlignment="1">
      <alignment horizontal="center" wrapText="1"/>
    </xf>
    <xf numFmtId="0" fontId="48" fillId="29" borderId="10" xfId="47" applyFont="1" applyBorder="1" applyAlignment="1">
      <alignment horizontal="center" wrapText="1"/>
    </xf>
    <xf numFmtId="0" fontId="48" fillId="33" borderId="10" xfId="47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4.421875" style="5" customWidth="1"/>
    <col min="2" max="2" width="40.00390625" style="6" customWidth="1"/>
    <col min="3" max="3" width="10.421875" style="6" customWidth="1"/>
    <col min="4" max="4" width="11.140625" style="6" customWidth="1"/>
    <col min="5" max="5" width="11.00390625" style="6" customWidth="1"/>
    <col min="6" max="6" width="10.00390625" style="43" customWidth="1"/>
    <col min="7" max="7" width="10.00390625" style="2" customWidth="1"/>
    <col min="8" max="16384" width="9.140625" style="2" customWidth="1"/>
  </cols>
  <sheetData>
    <row r="1" ht="15">
      <c r="A1" s="5" t="s">
        <v>0</v>
      </c>
    </row>
    <row r="2" spans="3:5" ht="15">
      <c r="C2" s="40" t="s">
        <v>36</v>
      </c>
      <c r="D2" s="40"/>
      <c r="E2" s="54"/>
    </row>
    <row r="3" spans="3:5" ht="15">
      <c r="C3" s="13"/>
      <c r="D3" s="13"/>
      <c r="E3" s="14"/>
    </row>
    <row r="4" spans="3:5" ht="15">
      <c r="C4" s="53"/>
      <c r="D4" s="53"/>
      <c r="E4" s="7"/>
    </row>
    <row r="5" spans="1:7" ht="15">
      <c r="A5" s="71" t="s">
        <v>7</v>
      </c>
      <c r="B5" s="71"/>
      <c r="C5" s="71"/>
      <c r="D5" s="71"/>
      <c r="E5" s="71"/>
      <c r="F5" s="71"/>
      <c r="G5" s="71"/>
    </row>
    <row r="6" spans="1:7" ht="15">
      <c r="A6" s="71" t="s">
        <v>6</v>
      </c>
      <c r="B6" s="71"/>
      <c r="C6" s="71"/>
      <c r="D6" s="71"/>
      <c r="E6" s="71"/>
      <c r="F6" s="71"/>
      <c r="G6" s="71"/>
    </row>
    <row r="7" spans="1:7" ht="15">
      <c r="A7" s="72" t="s">
        <v>28</v>
      </c>
      <c r="B7" s="72"/>
      <c r="C7" s="72"/>
      <c r="D7" s="72"/>
      <c r="E7" s="72"/>
      <c r="F7" s="72"/>
      <c r="G7" s="72"/>
    </row>
    <row r="8" spans="1:5" ht="15">
      <c r="A8" s="55"/>
      <c r="B8" s="54"/>
      <c r="C8" s="54"/>
      <c r="D8" s="54"/>
      <c r="E8" s="54"/>
    </row>
    <row r="9" spans="1:5" ht="15">
      <c r="A9" s="55"/>
      <c r="B9" s="54"/>
      <c r="C9" s="54"/>
      <c r="D9" s="54"/>
      <c r="E9" s="54"/>
    </row>
    <row r="10" ht="15">
      <c r="F10" s="7" t="s">
        <v>5</v>
      </c>
    </row>
    <row r="11" spans="1:7" ht="29.25" customHeight="1">
      <c r="A11" s="51" t="s">
        <v>1</v>
      </c>
      <c r="B11" s="52" t="s">
        <v>8</v>
      </c>
      <c r="C11" s="52" t="s">
        <v>2</v>
      </c>
      <c r="D11" s="51" t="s">
        <v>29</v>
      </c>
      <c r="E11" s="51" t="s">
        <v>30</v>
      </c>
      <c r="F11" s="51" t="s">
        <v>13</v>
      </c>
      <c r="G11" s="62" t="s">
        <v>27</v>
      </c>
    </row>
    <row r="12" spans="1:7" s="1" customFormat="1" ht="15.75" customHeight="1">
      <c r="A12" s="8">
        <v>0</v>
      </c>
      <c r="B12" s="8">
        <v>1</v>
      </c>
      <c r="C12" s="8">
        <v>2</v>
      </c>
      <c r="D12" s="8" t="s">
        <v>31</v>
      </c>
      <c r="E12" s="8">
        <v>4</v>
      </c>
      <c r="F12" s="64">
        <v>5</v>
      </c>
      <c r="G12" s="63">
        <v>6</v>
      </c>
    </row>
    <row r="13" spans="1:7" ht="32.25" customHeight="1">
      <c r="A13" s="12"/>
      <c r="B13" s="12" t="s">
        <v>11</v>
      </c>
      <c r="C13" s="12"/>
      <c r="D13" s="22">
        <f>D14+D15</f>
        <v>747</v>
      </c>
      <c r="E13" s="22">
        <f>E14+E15</f>
        <v>31</v>
      </c>
      <c r="F13" s="22">
        <f>F14+F15</f>
        <v>360</v>
      </c>
      <c r="G13" s="22">
        <f>G14+G15</f>
        <v>356</v>
      </c>
    </row>
    <row r="14" spans="1:7" ht="36" customHeight="1">
      <c r="A14" s="16"/>
      <c r="B14" s="39" t="s">
        <v>35</v>
      </c>
      <c r="C14" s="42" t="s">
        <v>34</v>
      </c>
      <c r="D14" s="27">
        <f>E14+F14+G14</f>
        <v>745</v>
      </c>
      <c r="E14" s="27">
        <v>29</v>
      </c>
      <c r="F14" s="27">
        <v>360</v>
      </c>
      <c r="G14" s="66">
        <v>356</v>
      </c>
    </row>
    <row r="15" spans="1:7" ht="27" customHeight="1">
      <c r="A15" s="15"/>
      <c r="B15" s="39" t="s">
        <v>20</v>
      </c>
      <c r="C15" s="16" t="s">
        <v>19</v>
      </c>
      <c r="D15" s="27">
        <f>E15+F15+G15</f>
        <v>2</v>
      </c>
      <c r="E15" s="27">
        <v>2</v>
      </c>
      <c r="F15" s="44">
        <v>0</v>
      </c>
      <c r="G15" s="66">
        <v>0</v>
      </c>
    </row>
    <row r="16" spans="1:7" ht="33" customHeight="1">
      <c r="A16" s="12"/>
      <c r="B16" s="69" t="s">
        <v>12</v>
      </c>
      <c r="C16" s="12"/>
      <c r="D16" s="22">
        <f>D17+D18</f>
        <v>747</v>
      </c>
      <c r="E16" s="22">
        <f>E17+E18</f>
        <v>31</v>
      </c>
      <c r="F16" s="22">
        <f>F17+F18</f>
        <v>360</v>
      </c>
      <c r="G16" s="22">
        <f>G17+G18</f>
        <v>356</v>
      </c>
    </row>
    <row r="17" spans="1:7" ht="33" customHeight="1">
      <c r="A17" s="50"/>
      <c r="B17" s="39" t="s">
        <v>35</v>
      </c>
      <c r="C17" s="42" t="s">
        <v>34</v>
      </c>
      <c r="D17" s="27">
        <f>E17+F17+G17</f>
        <v>745</v>
      </c>
      <c r="E17" s="27">
        <v>29</v>
      </c>
      <c r="F17" s="27">
        <v>360</v>
      </c>
      <c r="G17" s="66">
        <v>356</v>
      </c>
    </row>
    <row r="18" spans="1:7" ht="31.5" customHeight="1">
      <c r="A18" s="30"/>
      <c r="B18" s="39" t="s">
        <v>20</v>
      </c>
      <c r="C18" s="16" t="s">
        <v>19</v>
      </c>
      <c r="D18" s="27">
        <f>E18+F18</f>
        <v>2</v>
      </c>
      <c r="E18" s="31">
        <v>2</v>
      </c>
      <c r="F18" s="44">
        <v>0</v>
      </c>
      <c r="G18" s="66">
        <v>0</v>
      </c>
    </row>
    <row r="19" spans="1:13" ht="36" customHeight="1">
      <c r="A19" s="23"/>
      <c r="B19" s="24" t="s">
        <v>17</v>
      </c>
      <c r="C19" s="41">
        <v>50.1</v>
      </c>
      <c r="D19" s="25">
        <f aca="true" t="shared" si="0" ref="D19:G22">D23+D34</f>
        <v>747</v>
      </c>
      <c r="E19" s="25">
        <f t="shared" si="0"/>
        <v>30.999999999999996</v>
      </c>
      <c r="F19" s="25">
        <f t="shared" si="0"/>
        <v>360</v>
      </c>
      <c r="G19" s="25">
        <f t="shared" si="0"/>
        <v>356</v>
      </c>
      <c r="H19" s="3"/>
      <c r="I19" s="3"/>
      <c r="J19" s="3"/>
      <c r="K19" s="3"/>
      <c r="L19" s="3"/>
      <c r="M19" s="3"/>
    </row>
    <row r="20" spans="1:13" ht="30.75" customHeight="1">
      <c r="A20" s="23"/>
      <c r="B20" s="26" t="s">
        <v>3</v>
      </c>
      <c r="C20" s="23"/>
      <c r="D20" s="25">
        <f t="shared" si="0"/>
        <v>747</v>
      </c>
      <c r="E20" s="25">
        <f t="shared" si="0"/>
        <v>30.999999999999996</v>
      </c>
      <c r="F20" s="25">
        <f t="shared" si="0"/>
        <v>360</v>
      </c>
      <c r="G20" s="25">
        <f t="shared" si="0"/>
        <v>356</v>
      </c>
      <c r="H20" s="3"/>
      <c r="I20" s="3"/>
      <c r="J20" s="3"/>
      <c r="K20" s="3"/>
      <c r="L20" s="3"/>
      <c r="M20" s="3"/>
    </row>
    <row r="21" spans="1:13" ht="25.5" customHeight="1">
      <c r="A21" s="23"/>
      <c r="B21" s="45" t="s">
        <v>4</v>
      </c>
      <c r="C21" s="23">
        <v>20</v>
      </c>
      <c r="D21" s="25">
        <f t="shared" si="0"/>
        <v>823.87</v>
      </c>
      <c r="E21" s="25">
        <f t="shared" si="0"/>
        <v>107.87</v>
      </c>
      <c r="F21" s="25">
        <f t="shared" si="0"/>
        <v>360</v>
      </c>
      <c r="G21" s="25">
        <f t="shared" si="0"/>
        <v>356</v>
      </c>
      <c r="H21" s="3"/>
      <c r="I21" s="3"/>
      <c r="J21" s="3"/>
      <c r="K21" s="3"/>
      <c r="L21" s="3"/>
      <c r="M21" s="3"/>
    </row>
    <row r="22" spans="1:13" ht="33.75" customHeight="1">
      <c r="A22" s="23"/>
      <c r="B22" s="56" t="s">
        <v>26</v>
      </c>
      <c r="C22" s="23" t="s">
        <v>25</v>
      </c>
      <c r="D22" s="25">
        <f t="shared" si="0"/>
        <v>-76.87</v>
      </c>
      <c r="E22" s="25">
        <f t="shared" si="0"/>
        <v>-76.87</v>
      </c>
      <c r="F22" s="25">
        <f t="shared" si="0"/>
        <v>0</v>
      </c>
      <c r="G22" s="25">
        <f t="shared" si="0"/>
        <v>0</v>
      </c>
      <c r="H22" s="3"/>
      <c r="I22" s="3"/>
      <c r="J22" s="3"/>
      <c r="K22" s="3"/>
      <c r="L22" s="3"/>
      <c r="M22" s="3"/>
    </row>
    <row r="23" spans="1:13" ht="31.5" customHeight="1">
      <c r="A23" s="12" t="s">
        <v>22</v>
      </c>
      <c r="B23" s="12" t="s">
        <v>18</v>
      </c>
      <c r="C23" s="21">
        <v>66.1</v>
      </c>
      <c r="D23" s="22">
        <f aca="true" t="shared" si="1" ref="D23:G25">D27+D31</f>
        <v>747</v>
      </c>
      <c r="E23" s="22">
        <f t="shared" si="1"/>
        <v>30.999999999999996</v>
      </c>
      <c r="F23" s="22">
        <f t="shared" si="1"/>
        <v>360</v>
      </c>
      <c r="G23" s="22">
        <f t="shared" si="1"/>
        <v>356</v>
      </c>
      <c r="H23" s="3"/>
      <c r="I23" s="3"/>
      <c r="J23" s="3"/>
      <c r="K23" s="3"/>
      <c r="L23" s="3"/>
      <c r="M23" s="3"/>
    </row>
    <row r="24" spans="1:13" ht="27" customHeight="1">
      <c r="A24" s="12"/>
      <c r="B24" s="12" t="s">
        <v>3</v>
      </c>
      <c r="C24" s="12"/>
      <c r="D24" s="22">
        <f t="shared" si="1"/>
        <v>747</v>
      </c>
      <c r="E24" s="22">
        <f t="shared" si="1"/>
        <v>30.999999999999996</v>
      </c>
      <c r="F24" s="22">
        <f t="shared" si="1"/>
        <v>360</v>
      </c>
      <c r="G24" s="22">
        <f t="shared" si="1"/>
        <v>356</v>
      </c>
      <c r="H24" s="3"/>
      <c r="I24" s="3"/>
      <c r="J24" s="3"/>
      <c r="K24" s="3"/>
      <c r="L24" s="29"/>
      <c r="M24" s="3"/>
    </row>
    <row r="25" spans="1:13" ht="29.25" customHeight="1">
      <c r="A25" s="12"/>
      <c r="B25" s="12" t="s">
        <v>4</v>
      </c>
      <c r="C25" s="12">
        <v>20</v>
      </c>
      <c r="D25" s="22">
        <f t="shared" si="1"/>
        <v>778.87</v>
      </c>
      <c r="E25" s="22">
        <f t="shared" si="1"/>
        <v>62.87</v>
      </c>
      <c r="F25" s="22">
        <f t="shared" si="1"/>
        <v>360</v>
      </c>
      <c r="G25" s="22">
        <f t="shared" si="1"/>
        <v>356</v>
      </c>
      <c r="H25" s="3"/>
      <c r="I25" s="3"/>
      <c r="J25" s="3"/>
      <c r="K25" s="3"/>
      <c r="L25" s="3"/>
      <c r="M25" s="3"/>
    </row>
    <row r="26" spans="1:13" ht="35.25" customHeight="1">
      <c r="A26" s="12"/>
      <c r="B26" s="68" t="s">
        <v>26</v>
      </c>
      <c r="C26" s="67" t="s">
        <v>25</v>
      </c>
      <c r="D26" s="22">
        <f>D30</f>
        <v>-31.87</v>
      </c>
      <c r="E26" s="22">
        <f>E30</f>
        <v>-31.87</v>
      </c>
      <c r="F26" s="22">
        <f>F30</f>
        <v>0</v>
      </c>
      <c r="G26" s="22">
        <f>G30</f>
        <v>0</v>
      </c>
      <c r="H26" s="3"/>
      <c r="I26" s="3"/>
      <c r="J26" s="3"/>
      <c r="K26" s="3"/>
      <c r="L26" s="3"/>
      <c r="M26" s="3"/>
    </row>
    <row r="27" spans="1:13" ht="39.75" customHeight="1">
      <c r="A27" s="33" t="s">
        <v>23</v>
      </c>
      <c r="B27" s="36" t="s">
        <v>21</v>
      </c>
      <c r="C27" s="35">
        <v>66.1</v>
      </c>
      <c r="D27" s="34">
        <f>D28</f>
        <v>1.9999999999999964</v>
      </c>
      <c r="E27" s="34">
        <f>E28</f>
        <v>1.9999999999999964</v>
      </c>
      <c r="F27" s="34">
        <f>F28</f>
        <v>0</v>
      </c>
      <c r="G27" s="34">
        <f>G28</f>
        <v>0</v>
      </c>
      <c r="H27" s="3"/>
      <c r="I27" s="3"/>
      <c r="J27" s="3"/>
      <c r="K27" s="3"/>
      <c r="L27" s="3"/>
      <c r="M27" s="3"/>
    </row>
    <row r="28" spans="1:13" ht="23.25" customHeight="1">
      <c r="A28" s="32"/>
      <c r="B28" s="18" t="s">
        <v>3</v>
      </c>
      <c r="C28" s="16"/>
      <c r="D28" s="27">
        <f>D29+D30</f>
        <v>1.9999999999999964</v>
      </c>
      <c r="E28" s="27">
        <f>E29+E30</f>
        <v>1.9999999999999964</v>
      </c>
      <c r="F28" s="27">
        <f>F29+F30</f>
        <v>0</v>
      </c>
      <c r="G28" s="27">
        <f>G29+G30</f>
        <v>0</v>
      </c>
      <c r="H28" s="3"/>
      <c r="I28" s="3"/>
      <c r="J28" s="3"/>
      <c r="K28" s="3"/>
      <c r="L28" s="3"/>
      <c r="M28" s="3"/>
    </row>
    <row r="29" spans="1:13" ht="23.25" customHeight="1">
      <c r="A29" s="32"/>
      <c r="B29" s="17" t="s">
        <v>4</v>
      </c>
      <c r="C29" s="16">
        <v>20</v>
      </c>
      <c r="D29" s="27">
        <f>E29</f>
        <v>33.87</v>
      </c>
      <c r="E29" s="27">
        <v>33.87</v>
      </c>
      <c r="F29" s="37">
        <v>0</v>
      </c>
      <c r="G29" s="66">
        <v>0</v>
      </c>
      <c r="H29" s="3"/>
      <c r="I29" s="3"/>
      <c r="J29" s="3"/>
      <c r="K29" s="3"/>
      <c r="L29" s="3"/>
      <c r="M29" s="3"/>
    </row>
    <row r="30" spans="1:13" ht="32.25" customHeight="1">
      <c r="A30" s="32"/>
      <c r="B30" s="39" t="s">
        <v>26</v>
      </c>
      <c r="C30" s="16" t="s">
        <v>25</v>
      </c>
      <c r="D30" s="27">
        <f>E30</f>
        <v>-31.87</v>
      </c>
      <c r="E30" s="27">
        <v>-31.87</v>
      </c>
      <c r="F30" s="37">
        <v>0</v>
      </c>
      <c r="G30" s="66">
        <v>0</v>
      </c>
      <c r="H30" s="3"/>
      <c r="I30" s="3"/>
      <c r="J30" s="3"/>
      <c r="K30" s="3"/>
      <c r="L30" s="3"/>
      <c r="M30" s="3"/>
    </row>
    <row r="31" spans="1:13" ht="30" customHeight="1">
      <c r="A31" s="33" t="s">
        <v>24</v>
      </c>
      <c r="B31" s="70" t="s">
        <v>33</v>
      </c>
      <c r="C31" s="35">
        <v>66.1</v>
      </c>
      <c r="D31" s="28">
        <f aca="true" t="shared" si="2" ref="D31:G32">D32</f>
        <v>745</v>
      </c>
      <c r="E31" s="28">
        <f t="shared" si="2"/>
        <v>29</v>
      </c>
      <c r="F31" s="28">
        <f t="shared" si="2"/>
        <v>360</v>
      </c>
      <c r="G31" s="28">
        <f t="shared" si="2"/>
        <v>356</v>
      </c>
      <c r="H31" s="3"/>
      <c r="I31" s="3"/>
      <c r="J31" s="3"/>
      <c r="K31" s="3"/>
      <c r="L31" s="3"/>
      <c r="M31" s="3"/>
    </row>
    <row r="32" spans="1:13" ht="23.25" customHeight="1">
      <c r="A32" s="32"/>
      <c r="B32" s="18" t="s">
        <v>3</v>
      </c>
      <c r="C32" s="16"/>
      <c r="D32" s="38">
        <f t="shared" si="2"/>
        <v>745</v>
      </c>
      <c r="E32" s="38">
        <f t="shared" si="2"/>
        <v>29</v>
      </c>
      <c r="F32" s="38">
        <f t="shared" si="2"/>
        <v>360</v>
      </c>
      <c r="G32" s="38">
        <f t="shared" si="2"/>
        <v>356</v>
      </c>
      <c r="H32" s="3"/>
      <c r="I32" s="3"/>
      <c r="J32" s="3"/>
      <c r="K32" s="3"/>
      <c r="L32" s="3"/>
      <c r="M32" s="3"/>
    </row>
    <row r="33" spans="1:13" ht="23.25" customHeight="1">
      <c r="A33" s="32"/>
      <c r="B33" s="17" t="s">
        <v>4</v>
      </c>
      <c r="C33" s="16">
        <v>20</v>
      </c>
      <c r="D33" s="38">
        <f>E33+F33+G33</f>
        <v>745</v>
      </c>
      <c r="E33" s="38">
        <v>29</v>
      </c>
      <c r="F33" s="37">
        <v>360</v>
      </c>
      <c r="G33" s="66">
        <v>356</v>
      </c>
      <c r="H33" s="3"/>
      <c r="I33" s="3"/>
      <c r="J33" s="3"/>
      <c r="K33" s="3"/>
      <c r="L33" s="3"/>
      <c r="M33" s="3"/>
    </row>
    <row r="34" spans="1:15" ht="29.25" customHeight="1">
      <c r="A34" s="46" t="s">
        <v>15</v>
      </c>
      <c r="B34" s="47" t="s">
        <v>14</v>
      </c>
      <c r="C34" s="48">
        <v>67.1</v>
      </c>
      <c r="D34" s="49">
        <f aca="true" t="shared" si="3" ref="D34:G35">D38</f>
        <v>0</v>
      </c>
      <c r="E34" s="49">
        <f t="shared" si="3"/>
        <v>0</v>
      </c>
      <c r="F34" s="49">
        <f t="shared" si="3"/>
        <v>0</v>
      </c>
      <c r="G34" s="49">
        <f t="shared" si="3"/>
        <v>0</v>
      </c>
      <c r="H34" s="3"/>
      <c r="I34" s="3"/>
      <c r="J34" s="3"/>
      <c r="K34" s="3"/>
      <c r="L34" s="3"/>
      <c r="M34" s="3"/>
      <c r="N34" s="3"/>
      <c r="O34" s="3"/>
    </row>
    <row r="35" spans="1:15" ht="27.75" customHeight="1">
      <c r="A35" s="46"/>
      <c r="B35" s="20" t="s">
        <v>3</v>
      </c>
      <c r="C35" s="12"/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 t="shared" si="3"/>
        <v>0</v>
      </c>
      <c r="H35" s="3"/>
      <c r="I35" s="3"/>
      <c r="J35" s="3"/>
      <c r="K35" s="3"/>
      <c r="L35" s="3"/>
      <c r="M35" s="3"/>
      <c r="N35" s="3"/>
      <c r="O35" s="3"/>
    </row>
    <row r="36" spans="1:15" ht="28.5" customHeight="1">
      <c r="A36" s="46"/>
      <c r="B36" s="19" t="s">
        <v>4</v>
      </c>
      <c r="C36" s="12">
        <v>20</v>
      </c>
      <c r="D36" s="49">
        <f aca="true" t="shared" si="4" ref="D36:G37">D40</f>
        <v>45</v>
      </c>
      <c r="E36" s="49">
        <f t="shared" si="4"/>
        <v>45</v>
      </c>
      <c r="F36" s="49">
        <f t="shared" si="4"/>
        <v>0</v>
      </c>
      <c r="G36" s="49">
        <f t="shared" si="4"/>
        <v>0</v>
      </c>
      <c r="H36" s="3"/>
      <c r="I36" s="3"/>
      <c r="J36" s="3"/>
      <c r="K36" s="3"/>
      <c r="L36" s="3"/>
      <c r="M36" s="3"/>
      <c r="N36" s="3"/>
      <c r="O36" s="3"/>
    </row>
    <row r="37" spans="1:15" ht="36" customHeight="1">
      <c r="A37" s="46"/>
      <c r="B37" s="57" t="s">
        <v>26</v>
      </c>
      <c r="C37" s="12" t="s">
        <v>25</v>
      </c>
      <c r="D37" s="49">
        <f t="shared" si="4"/>
        <v>-45</v>
      </c>
      <c r="E37" s="49">
        <f t="shared" si="4"/>
        <v>-45</v>
      </c>
      <c r="F37" s="49">
        <f t="shared" si="4"/>
        <v>0</v>
      </c>
      <c r="G37" s="49">
        <f t="shared" si="4"/>
        <v>0</v>
      </c>
      <c r="H37" s="3"/>
      <c r="I37" s="3"/>
      <c r="J37" s="3"/>
      <c r="K37" s="3"/>
      <c r="L37" s="3"/>
      <c r="M37" s="3"/>
      <c r="N37" s="3"/>
      <c r="O37" s="3"/>
    </row>
    <row r="38" spans="1:15" ht="33.75" customHeight="1">
      <c r="A38" s="58" t="s">
        <v>16</v>
      </c>
      <c r="B38" s="59" t="s">
        <v>32</v>
      </c>
      <c r="C38" s="60">
        <v>67.1</v>
      </c>
      <c r="D38" s="61">
        <f>D39</f>
        <v>0</v>
      </c>
      <c r="E38" s="61">
        <f>E39</f>
        <v>0</v>
      </c>
      <c r="F38" s="61">
        <f>F39</f>
        <v>0</v>
      </c>
      <c r="G38" s="61">
        <f>G39</f>
        <v>0</v>
      </c>
      <c r="H38" s="3"/>
      <c r="I38" s="3"/>
      <c r="J38" s="3"/>
      <c r="K38" s="3"/>
      <c r="L38" s="3"/>
      <c r="M38" s="3"/>
      <c r="N38" s="3"/>
      <c r="O38" s="3"/>
    </row>
    <row r="39" spans="1:15" ht="24.75" customHeight="1">
      <c r="A39" s="8"/>
      <c r="B39" s="18" t="s">
        <v>3</v>
      </c>
      <c r="C39" s="16"/>
      <c r="D39" s="4">
        <f>D40+D41</f>
        <v>0</v>
      </c>
      <c r="E39" s="4">
        <f>E40+E41</f>
        <v>0</v>
      </c>
      <c r="F39" s="4">
        <f>F40+F41</f>
        <v>0</v>
      </c>
      <c r="G39" s="4">
        <f>G40+G41</f>
        <v>0</v>
      </c>
      <c r="H39" s="3"/>
      <c r="I39" s="3"/>
      <c r="J39" s="3"/>
      <c r="K39" s="3"/>
      <c r="L39" s="3"/>
      <c r="M39" s="3"/>
      <c r="N39" s="3"/>
      <c r="O39" s="3"/>
    </row>
    <row r="40" spans="1:15" ht="27.75" customHeight="1">
      <c r="A40" s="8"/>
      <c r="B40" s="17" t="s">
        <v>4</v>
      </c>
      <c r="C40" s="16">
        <v>20</v>
      </c>
      <c r="D40" s="4">
        <f>E40+F40</f>
        <v>45</v>
      </c>
      <c r="E40" s="4">
        <v>45</v>
      </c>
      <c r="F40" s="44">
        <v>0</v>
      </c>
      <c r="G40" s="65">
        <v>0</v>
      </c>
      <c r="H40" s="3"/>
      <c r="I40" s="3"/>
      <c r="J40" s="3"/>
      <c r="K40" s="3"/>
      <c r="L40" s="3"/>
      <c r="M40" s="3"/>
      <c r="N40" s="3"/>
      <c r="O40" s="3"/>
    </row>
    <row r="41" spans="1:15" ht="35.25" customHeight="1">
      <c r="A41" s="8"/>
      <c r="B41" s="39" t="s">
        <v>26</v>
      </c>
      <c r="C41" s="16" t="s">
        <v>25</v>
      </c>
      <c r="D41" s="4">
        <f>E41+F41</f>
        <v>-45</v>
      </c>
      <c r="E41" s="4">
        <v>-45</v>
      </c>
      <c r="F41" s="44">
        <v>0</v>
      </c>
      <c r="G41" s="65">
        <v>0</v>
      </c>
      <c r="H41" s="3"/>
      <c r="I41" s="3"/>
      <c r="J41" s="3"/>
      <c r="K41" s="3"/>
      <c r="L41" s="3"/>
      <c r="M41" s="3"/>
      <c r="N41" s="3"/>
      <c r="O41" s="3"/>
    </row>
    <row r="42" spans="1:7" ht="27" customHeight="1">
      <c r="A42" s="11"/>
      <c r="B42" s="8" t="s">
        <v>9</v>
      </c>
      <c r="C42" s="9"/>
      <c r="D42" s="10">
        <f>D16-D20</f>
        <v>0</v>
      </c>
      <c r="E42" s="10">
        <f>E16-E20</f>
        <v>0</v>
      </c>
      <c r="F42" s="10">
        <f>F16-F20</f>
        <v>0</v>
      </c>
      <c r="G42" s="10">
        <f>G16-G20</f>
        <v>0</v>
      </c>
    </row>
    <row r="43" spans="1:7" ht="21" customHeight="1">
      <c r="A43" s="11"/>
      <c r="B43" s="8" t="s">
        <v>10</v>
      </c>
      <c r="C43" s="11"/>
      <c r="D43" s="10">
        <f>D13-D19</f>
        <v>0</v>
      </c>
      <c r="E43" s="10">
        <f>E13-E19</f>
        <v>0</v>
      </c>
      <c r="F43" s="10">
        <f>F13-F19</f>
        <v>0</v>
      </c>
      <c r="G43" s="10">
        <f>G13-G19</f>
        <v>0</v>
      </c>
    </row>
  </sheetData>
  <sheetProtection/>
  <mergeCells count="3">
    <mergeCell ref="A5:G5"/>
    <mergeCell ref="A6:G6"/>
    <mergeCell ref="A7:G7"/>
  </mergeCells>
  <printOptions/>
  <pageMargins left="0.49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loredanat</cp:lastModifiedBy>
  <cp:lastPrinted>2022-05-17T11:23:50Z</cp:lastPrinted>
  <dcterms:created xsi:type="dcterms:W3CDTF">2012-01-03T09:20:27Z</dcterms:created>
  <dcterms:modified xsi:type="dcterms:W3CDTF">2022-11-28T07:42:45Z</dcterms:modified>
  <cp:category/>
  <cp:version/>
  <cp:contentType/>
  <cp:contentStatus/>
</cp:coreProperties>
</file>