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7530" tabRatio="336" firstSheet="6" activeTab="6"/>
  </bookViews>
  <sheets>
    <sheet name="STAT FUNCTII" sheetId="1" r:id="rId1"/>
    <sheet name="ORGAMIGRAMA" sheetId="2" r:id="rId2"/>
    <sheet name="ORGAMIGRAMA (2)" sheetId="3" r:id="rId3"/>
    <sheet name="STAT FUNCTII fara sal" sheetId="4" r:id="rId4"/>
    <sheet name="STAT FUNCTII fara sal (2)" sheetId="5" r:id="rId5"/>
    <sheet name="Stat cu 6 posturi" sheetId="6" r:id="rId6"/>
    <sheet name="2018" sheetId="7" r:id="rId7"/>
    <sheet name="STAT FUNCTII cu sal" sheetId="8" r:id="rId8"/>
    <sheet name="STAT FUNCTII cu sal (2)" sheetId="9" r:id="rId9"/>
  </sheets>
  <definedNames/>
  <calcPr fullCalcOnLoad="1"/>
</workbook>
</file>

<file path=xl/sharedStrings.xml><?xml version="1.0" encoding="utf-8"?>
<sst xmlns="http://schemas.openxmlformats.org/spreadsheetml/2006/main" count="416" uniqueCount="110">
  <si>
    <t>Nr 
crt</t>
  </si>
  <si>
    <t>Functia</t>
  </si>
  <si>
    <t>Clasa
grad
treapta</t>
  </si>
  <si>
    <t>Nivel
studii</t>
  </si>
  <si>
    <t>Nr posturi</t>
  </si>
  <si>
    <t>Conducere</t>
  </si>
  <si>
    <t>Executie</t>
  </si>
  <si>
    <t>Total</t>
  </si>
  <si>
    <t>Din care 
ocupate</t>
  </si>
  <si>
    <t>Din care 
vacante</t>
  </si>
  <si>
    <t>director</t>
  </si>
  <si>
    <t>Salv montan</t>
  </si>
  <si>
    <t>I</t>
  </si>
  <si>
    <t>S</t>
  </si>
  <si>
    <t>Insp spec</t>
  </si>
  <si>
    <t>administrator</t>
  </si>
  <si>
    <t>M</t>
  </si>
  <si>
    <t>TOTAL</t>
  </si>
  <si>
    <t>Formatiile din teritoriu*</t>
  </si>
  <si>
    <t>Pitesti</t>
  </si>
  <si>
    <t>Curtea de Arges</t>
  </si>
  <si>
    <t>Nucsoara</t>
  </si>
  <si>
    <t>Campulung</t>
  </si>
  <si>
    <t>*Membrii formatiilor din teritoriu au incheiate contracte de voluntariat.
O echipa cuprinde 6 persoane si un sef de formatie</t>
  </si>
  <si>
    <t xml:space="preserve">   DIRECTOR</t>
  </si>
  <si>
    <t>Total:</t>
  </si>
  <si>
    <t>Marinescu Cristiana Carmen</t>
  </si>
  <si>
    <t>Functii de conducere:</t>
  </si>
  <si>
    <t>Functii de executie:</t>
  </si>
  <si>
    <t xml:space="preserve">STAT DE FUNCTII NENOMINAL </t>
  </si>
  <si>
    <t>*Membrii formatiilor din teritoriu au incheiate contracte de voluntariat.
*O echipa cuprinde 6 persoane, fiecare formatie are in plus un sef de formatie</t>
  </si>
  <si>
    <t>Nume si Prenume</t>
  </si>
  <si>
    <t>Compartiment</t>
  </si>
  <si>
    <t>Sanduloiu Ion</t>
  </si>
  <si>
    <t>DIRECTOR</t>
  </si>
  <si>
    <t>COMP. FINANCIAR CONTABIL SI RESURSE UMENE</t>
  </si>
  <si>
    <t>Toma Rodian Cristian</t>
  </si>
  <si>
    <t>COMP.ADMINISTRATIV
ORGANIZATORIC</t>
  </si>
  <si>
    <t>Administrator</t>
  </si>
  <si>
    <t>Ruica Gabriel Cristian</t>
  </si>
  <si>
    <t>Porceanu Vasile</t>
  </si>
  <si>
    <t>II</t>
  </si>
  <si>
    <t>Nanciu Cristina Ionela</t>
  </si>
  <si>
    <t xml:space="preserve">    Nanciu Cristina Ionela</t>
  </si>
  <si>
    <t>Liță Răducu Constantin</t>
  </si>
  <si>
    <t xml:space="preserve">    Director,                                                                                    Insp. spec.,
Ion Sănduloiu                                                                      Nanciu Cristina Ionela                                                                                        </t>
  </si>
  <si>
    <t>Insp.spec.</t>
  </si>
  <si>
    <t>Echipa județeană Salvaspeo</t>
  </si>
  <si>
    <r>
      <t xml:space="preserve">Serviciul Public Judetean SALVAMONT Arges C.F. 17112386
</t>
    </r>
  </si>
  <si>
    <t xml:space="preserve">   Nr posturi</t>
  </si>
  <si>
    <t>*     Salvatori montani voluntari</t>
  </si>
  <si>
    <t>STAT DE FUNCTII NENOMINAL - 2017</t>
  </si>
  <si>
    <t xml:space="preserve">     ORGANIGRAMA
       Anul 2017</t>
  </si>
  <si>
    <t>Dina Silviu Valentin</t>
  </si>
  <si>
    <t>Gane Sorin</t>
  </si>
  <si>
    <t>Toni Bogdan Gabriel</t>
  </si>
  <si>
    <t>Enache Mihai Liviu</t>
  </si>
  <si>
    <t>Nicut  Andrei</t>
  </si>
  <si>
    <t>Salariul brut</t>
  </si>
  <si>
    <t>BUGET SALVAMONT</t>
  </si>
  <si>
    <t>10.01.01</t>
  </si>
  <si>
    <t>10.01.13</t>
  </si>
  <si>
    <t>10.01.30</t>
  </si>
  <si>
    <t>TOTAL 10.01</t>
  </si>
  <si>
    <t>La 30.06.2017</t>
  </si>
  <si>
    <t>Pana la sfarsitul anului</t>
  </si>
  <si>
    <t>STAT DE FUNCTII NOMINAL  LA  05.07.2017
COMPARTIMENTE</t>
  </si>
  <si>
    <t>Salariul baza</t>
  </si>
  <si>
    <t>IA</t>
  </si>
  <si>
    <t>Director</t>
  </si>
  <si>
    <t xml:space="preserve">Sănduloiu Ion </t>
  </si>
  <si>
    <t>Inspector de specialitate</t>
  </si>
  <si>
    <t xml:space="preserve">              Nanciu Cristina Ionela</t>
  </si>
  <si>
    <r>
      <t xml:space="preserve">Serviciul Public Județean SALVAMONT Argeș C.F. 17112386
</t>
    </r>
  </si>
  <si>
    <t xml:space="preserve">STAT DE FUNCȚII NENOMINAL </t>
  </si>
  <si>
    <t>Funcția</t>
  </si>
  <si>
    <t>Pitești</t>
  </si>
  <si>
    <t>Curtea de Argeș</t>
  </si>
  <si>
    <t>Nucșoara</t>
  </si>
  <si>
    <t>Câmpulung</t>
  </si>
  <si>
    <t>Ion Sănduloiu</t>
  </si>
  <si>
    <t>Sef Serviciu</t>
  </si>
  <si>
    <t xml:space="preserve">Director,                                                                                       Insp. spec.,
         Ion Sănduloiu                                                                      Nanciu Cristina Ionela                                                                                        </t>
  </si>
  <si>
    <t xml:space="preserve">   * Salvatori montani voluntari</t>
  </si>
  <si>
    <t xml:space="preserve">Formatiile din teritoriu*:            </t>
  </si>
  <si>
    <t>TOTAL voluntari</t>
  </si>
  <si>
    <t xml:space="preserve"> </t>
  </si>
  <si>
    <t>Pitești din care:</t>
  </si>
  <si>
    <t>Curtea de Arges din care:</t>
  </si>
  <si>
    <t xml:space="preserve">TOTAL </t>
  </si>
  <si>
    <t>Nucșoara din care:</t>
  </si>
  <si>
    <t>Câmpulung din care:</t>
  </si>
  <si>
    <t xml:space="preserve">Formațiile din teritoriu:            </t>
  </si>
  <si>
    <t>salvator montan angajat</t>
  </si>
  <si>
    <t>salvator montan voluntar</t>
  </si>
  <si>
    <t>Șef Serviciu</t>
  </si>
  <si>
    <r>
      <t xml:space="preserve">Serviciul Public Judetean Salvamont Argeș 
</t>
    </r>
  </si>
  <si>
    <t>Clasa
grad
treaptă</t>
  </si>
  <si>
    <t>Execuție</t>
  </si>
  <si>
    <t>Nr. posturi</t>
  </si>
  <si>
    <t>Serviciul Administrativ Financiar</t>
  </si>
  <si>
    <t>Compartimentul Financiar-Contabil</t>
  </si>
  <si>
    <t>Compartimentul Administrativ și Resurse Umane</t>
  </si>
  <si>
    <t xml:space="preserve">Nanciu Cristina Ionela </t>
  </si>
  <si>
    <t xml:space="preserve">         Director,                                                                  
                                                                                                                                                       </t>
  </si>
  <si>
    <t>Inspector de specialitate,</t>
  </si>
  <si>
    <t>SSD</t>
  </si>
  <si>
    <t>Inspector</t>
  </si>
  <si>
    <t>Șef serviciu</t>
  </si>
  <si>
    <t>Sănduloiu Ion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</si>
</sst>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</numFmts>
  <fonts count="45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27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2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6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4" xfId="0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39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40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24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 wrapText="1"/>
    </xf>
    <xf numFmtId="0" fontId="0" fillId="0" borderId="43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0" borderId="24" xfId="0" applyFont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6" xfId="0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0" fillId="0" borderId="47" xfId="0" applyFont="1" applyFill="1" applyBorder="1" applyAlignment="1">
      <alignment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indent="3"/>
    </xf>
    <xf numFmtId="0" fontId="0" fillId="0" borderId="24" xfId="0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36" xfId="0" applyBorder="1" applyAlignment="1">
      <alignment/>
    </xf>
    <xf numFmtId="0" fontId="0" fillId="0" borderId="51" xfId="0" applyBorder="1" applyAlignment="1">
      <alignment/>
    </xf>
    <xf numFmtId="0" fontId="0" fillId="0" borderId="5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47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5" xfId="0" applyFont="1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59" xfId="0" applyBorder="1" applyAlignment="1">
      <alignment/>
    </xf>
    <xf numFmtId="0" fontId="0" fillId="0" borderId="56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60" xfId="0" applyBorder="1" applyAlignment="1">
      <alignment/>
    </xf>
    <xf numFmtId="0" fontId="0" fillId="0" borderId="58" xfId="0" applyBorder="1" applyAlignment="1">
      <alignment/>
    </xf>
    <xf numFmtId="0" fontId="0" fillId="0" borderId="5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left"/>
    </xf>
    <xf numFmtId="0" fontId="0" fillId="0" borderId="63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/>
    </xf>
    <xf numFmtId="0" fontId="0" fillId="0" borderId="67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/>
    </xf>
    <xf numFmtId="0" fontId="0" fillId="0" borderId="69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4" xfId="0" applyBorder="1" applyAlignment="1">
      <alignment/>
    </xf>
    <xf numFmtId="0" fontId="0" fillId="0" borderId="65" xfId="0" applyFont="1" applyBorder="1" applyAlignment="1">
      <alignment horizontal="center"/>
    </xf>
    <xf numFmtId="0" fontId="0" fillId="0" borderId="63" xfId="0" applyBorder="1" applyAlignment="1">
      <alignment/>
    </xf>
    <xf numFmtId="0" fontId="0" fillId="0" borderId="62" xfId="0" applyBorder="1" applyAlignment="1">
      <alignment/>
    </xf>
    <xf numFmtId="0" fontId="0" fillId="0" borderId="70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69" xfId="0" applyBorder="1" applyAlignment="1">
      <alignment horizontal="left"/>
    </xf>
    <xf numFmtId="0" fontId="0" fillId="0" borderId="75" xfId="0" applyBorder="1" applyAlignment="1">
      <alignment horizontal="left"/>
    </xf>
    <xf numFmtId="0" fontId="3" fillId="0" borderId="63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68" xfId="0" applyBorder="1" applyAlignment="1">
      <alignment horizontal="left"/>
    </xf>
    <xf numFmtId="0" fontId="0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68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3" xfId="0" applyBorder="1" applyAlignment="1">
      <alignment horizontal="left" wrapText="1"/>
    </xf>
    <xf numFmtId="0" fontId="0" fillId="0" borderId="28" xfId="0" applyBorder="1" applyAlignment="1">
      <alignment horizontal="center"/>
    </xf>
    <xf numFmtId="0" fontId="0" fillId="0" borderId="78" xfId="0" applyFill="1" applyBorder="1" applyAlignment="1">
      <alignment horizontal="left"/>
    </xf>
    <xf numFmtId="0" fontId="0" fillId="0" borderId="57" xfId="0" applyFill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79" xfId="0" applyFont="1" applyBorder="1" applyAlignment="1">
      <alignment horizontal="center" wrapText="1"/>
    </xf>
    <xf numFmtId="0" fontId="3" fillId="0" borderId="80" xfId="0" applyFont="1" applyBorder="1" applyAlignment="1">
      <alignment horizontal="center" wrapText="1"/>
    </xf>
    <xf numFmtId="0" fontId="3" fillId="0" borderId="81" xfId="0" applyFont="1" applyBorder="1" applyAlignment="1">
      <alignment horizontal="center"/>
    </xf>
    <xf numFmtId="0" fontId="3" fillId="0" borderId="81" xfId="0" applyFont="1" applyBorder="1" applyAlignment="1">
      <alignment horizontal="center" wrapText="1"/>
    </xf>
    <xf numFmtId="0" fontId="3" fillId="0" borderId="82" xfId="0" applyFont="1" applyBorder="1" applyAlignment="1">
      <alignment horizontal="center" wrapText="1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0" fillId="0" borderId="85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85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86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87" xfId="0" applyFont="1" applyBorder="1" applyAlignment="1">
      <alignment horizontal="center" wrapText="1"/>
    </xf>
    <xf numFmtId="0" fontId="3" fillId="0" borderId="82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88" xfId="0" applyFont="1" applyBorder="1" applyAlignment="1">
      <alignment horizontal="center" wrapText="1"/>
    </xf>
    <xf numFmtId="0" fontId="3" fillId="0" borderId="89" xfId="0" applyFont="1" applyBorder="1" applyAlignment="1">
      <alignment horizontal="center" wrapText="1"/>
    </xf>
    <xf numFmtId="0" fontId="3" fillId="0" borderId="9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0" fillId="0" borderId="7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2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72" xfId="0" applyBorder="1" applyAlignment="1">
      <alignment horizontal="center" wrapText="1"/>
    </xf>
    <xf numFmtId="0" fontId="0" fillId="0" borderId="96" xfId="0" applyBorder="1" applyAlignment="1">
      <alignment horizontal="center" wrapText="1"/>
    </xf>
    <xf numFmtId="0" fontId="0" fillId="0" borderId="97" xfId="0" applyBorder="1" applyAlignment="1">
      <alignment horizontal="center" wrapText="1"/>
    </xf>
    <xf numFmtId="0" fontId="0" fillId="0" borderId="98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1" xfId="0" applyFont="1" applyBorder="1" applyAlignment="1">
      <alignment horizontal="left"/>
    </xf>
    <xf numFmtId="0" fontId="0" fillId="0" borderId="102" xfId="0" applyFont="1" applyBorder="1" applyAlignment="1">
      <alignment horizontal="left"/>
    </xf>
    <xf numFmtId="0" fontId="0" fillId="0" borderId="101" xfId="0" applyFont="1" applyFill="1" applyBorder="1" applyAlignment="1">
      <alignment horizontal="left"/>
    </xf>
    <xf numFmtId="0" fontId="0" fillId="0" borderId="102" xfId="0" applyFont="1" applyFill="1" applyBorder="1" applyAlignment="1">
      <alignment horizontal="left"/>
    </xf>
    <xf numFmtId="0" fontId="0" fillId="0" borderId="59" xfId="0" applyFill="1" applyBorder="1" applyAlignment="1">
      <alignment horizontal="left"/>
    </xf>
    <xf numFmtId="0" fontId="0" fillId="0" borderId="56" xfId="0" applyFill="1" applyBorder="1" applyAlignment="1">
      <alignment horizontal="left"/>
    </xf>
    <xf numFmtId="0" fontId="0" fillId="0" borderId="71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3" fillId="0" borderId="103" xfId="0" applyFont="1" applyBorder="1" applyAlignment="1">
      <alignment horizontal="center" wrapText="1"/>
    </xf>
    <xf numFmtId="0" fontId="3" fillId="0" borderId="104" xfId="0" applyFont="1" applyBorder="1" applyAlignment="1">
      <alignment horizontal="center" wrapText="1"/>
    </xf>
    <xf numFmtId="0" fontId="3" fillId="0" borderId="105" xfId="0" applyFont="1" applyBorder="1" applyAlignment="1">
      <alignment horizontal="center"/>
    </xf>
    <xf numFmtId="0" fontId="3" fillId="0" borderId="106" xfId="0" applyFont="1" applyBorder="1" applyAlignment="1">
      <alignment horizontal="center"/>
    </xf>
    <xf numFmtId="0" fontId="3" fillId="0" borderId="107" xfId="0" applyFont="1" applyBorder="1" applyAlignment="1">
      <alignment horizontal="center" wrapText="1"/>
    </xf>
    <xf numFmtId="0" fontId="3" fillId="0" borderId="108" xfId="0" applyFont="1" applyBorder="1" applyAlignment="1">
      <alignment horizontal="center" wrapText="1"/>
    </xf>
    <xf numFmtId="0" fontId="3" fillId="0" borderId="109" xfId="0" applyFont="1" applyBorder="1" applyAlignment="1">
      <alignment horizontal="center"/>
    </xf>
    <xf numFmtId="0" fontId="3" fillId="0" borderId="110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62" xfId="0" applyFont="1" applyBorder="1" applyAlignment="1">
      <alignment horizontal="left"/>
    </xf>
    <xf numFmtId="0" fontId="3" fillId="0" borderId="64" xfId="0" applyFont="1" applyBorder="1" applyAlignment="1">
      <alignment horizontal="left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47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/>
    </xf>
    <xf numFmtId="0" fontId="3" fillId="0" borderId="115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85" xfId="0" applyFont="1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4</xdr:row>
      <xdr:rowOff>19050</xdr:rowOff>
    </xdr:from>
    <xdr:to>
      <xdr:col>12</xdr:col>
      <xdr:colOff>133350</xdr:colOff>
      <xdr:row>29</xdr:row>
      <xdr:rowOff>57150</xdr:rowOff>
    </xdr:to>
    <xdr:pic>
      <xdr:nvPicPr>
        <xdr:cNvPr id="1" name="Diagram 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8150" y="1304925"/>
          <a:ext cx="7886700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8</xdr:row>
      <xdr:rowOff>133350</xdr:rowOff>
    </xdr:from>
    <xdr:to>
      <xdr:col>7</xdr:col>
      <xdr:colOff>114300</xdr:colOff>
      <xdr:row>10</xdr:row>
      <xdr:rowOff>114300</xdr:rowOff>
    </xdr:to>
    <xdr:sp>
      <xdr:nvSpPr>
        <xdr:cNvPr id="2" name="Conector drept 4"/>
        <xdr:cNvSpPr>
          <a:spLocks/>
        </xdr:cNvSpPr>
      </xdr:nvSpPr>
      <xdr:spPr>
        <a:xfrm>
          <a:off x="4381500" y="2066925"/>
          <a:ext cx="0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</xdr:row>
      <xdr:rowOff>123825</xdr:rowOff>
    </xdr:from>
    <xdr:to>
      <xdr:col>12</xdr:col>
      <xdr:colOff>142875</xdr:colOff>
      <xdr:row>26</xdr:row>
      <xdr:rowOff>57150</xdr:rowOff>
    </xdr:to>
    <xdr:pic>
      <xdr:nvPicPr>
        <xdr:cNvPr id="1" name="Diagram 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1247775"/>
          <a:ext cx="7858125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7</xdr:row>
      <xdr:rowOff>190500</xdr:rowOff>
    </xdr:from>
    <xdr:to>
      <xdr:col>7</xdr:col>
      <xdr:colOff>142875</xdr:colOff>
      <xdr:row>8</xdr:row>
      <xdr:rowOff>161925</xdr:rowOff>
    </xdr:to>
    <xdr:sp>
      <xdr:nvSpPr>
        <xdr:cNvPr id="2" name="Conector drept 6"/>
        <xdr:cNvSpPr>
          <a:spLocks/>
        </xdr:cNvSpPr>
      </xdr:nvSpPr>
      <xdr:spPr>
        <a:xfrm>
          <a:off x="4410075" y="2028825"/>
          <a:ext cx="0" cy="2952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8</xdr:row>
      <xdr:rowOff>66675</xdr:rowOff>
    </xdr:from>
    <xdr:to>
      <xdr:col>8</xdr:col>
      <xdr:colOff>504825</xdr:colOff>
      <xdr:row>8</xdr:row>
      <xdr:rowOff>76200</xdr:rowOff>
    </xdr:to>
    <xdr:sp>
      <xdr:nvSpPr>
        <xdr:cNvPr id="3" name="Conector drept 2"/>
        <xdr:cNvSpPr>
          <a:spLocks/>
        </xdr:cNvSpPr>
      </xdr:nvSpPr>
      <xdr:spPr>
        <a:xfrm>
          <a:off x="4419600" y="2228850"/>
          <a:ext cx="962025" cy="9525"/>
        </a:xfrm>
        <a:prstGeom prst="line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K12" sqref="K12"/>
    </sheetView>
  </sheetViews>
  <sheetFormatPr defaultColWidth="9.140625" defaultRowHeight="12.75"/>
  <cols>
    <col min="1" max="1" width="5.8515625" style="0" customWidth="1"/>
    <col min="2" max="3" width="12.28125" style="0" customWidth="1"/>
    <col min="6" max="6" width="6.8515625" style="0" customWidth="1"/>
  </cols>
  <sheetData>
    <row r="1" spans="1:8" ht="57.75" customHeight="1">
      <c r="A1" s="173" t="s">
        <v>48</v>
      </c>
      <c r="B1" s="173"/>
      <c r="C1" s="173"/>
      <c r="D1" s="173"/>
      <c r="E1" s="173"/>
      <c r="F1" s="173"/>
      <c r="G1" s="63"/>
      <c r="H1" s="64"/>
    </row>
    <row r="2" spans="1:8" ht="18">
      <c r="A2" s="181" t="s">
        <v>51</v>
      </c>
      <c r="B2" s="181"/>
      <c r="C2" s="181"/>
      <c r="D2" s="181"/>
      <c r="E2" s="181"/>
      <c r="F2" s="181"/>
      <c r="G2" s="181"/>
      <c r="H2" s="181"/>
    </row>
    <row r="3" ht="55.5" customHeight="1" thickBot="1"/>
    <row r="4" spans="1:8" ht="25.5" customHeight="1" thickBot="1">
      <c r="A4" s="182" t="s">
        <v>0</v>
      </c>
      <c r="B4" s="184" t="s">
        <v>1</v>
      </c>
      <c r="C4" s="184"/>
      <c r="D4" s="185" t="s">
        <v>2</v>
      </c>
      <c r="E4" s="185" t="s">
        <v>3</v>
      </c>
      <c r="F4" s="187" t="s">
        <v>49</v>
      </c>
      <c r="G4" s="188"/>
      <c r="H4" s="45"/>
    </row>
    <row r="5" spans="1:8" ht="25.5">
      <c r="A5" s="183"/>
      <c r="B5" s="1" t="s">
        <v>5</v>
      </c>
      <c r="C5" s="1" t="s">
        <v>6</v>
      </c>
      <c r="D5" s="186"/>
      <c r="E5" s="186"/>
      <c r="F5" s="2" t="s">
        <v>7</v>
      </c>
      <c r="G5" s="3" t="s">
        <v>8</v>
      </c>
      <c r="H5" s="46" t="s">
        <v>9</v>
      </c>
    </row>
    <row r="6" spans="1:8" ht="12.75">
      <c r="A6" s="47">
        <v>1</v>
      </c>
      <c r="B6" s="5" t="s">
        <v>10</v>
      </c>
      <c r="C6" s="5" t="s">
        <v>11</v>
      </c>
      <c r="D6" s="6" t="s">
        <v>12</v>
      </c>
      <c r="E6" s="6" t="s">
        <v>13</v>
      </c>
      <c r="F6" s="6">
        <v>1</v>
      </c>
      <c r="G6" s="6">
        <v>1</v>
      </c>
      <c r="H6" s="48">
        <v>0</v>
      </c>
    </row>
    <row r="7" spans="1:14" ht="12.75">
      <c r="A7" s="47">
        <v>2</v>
      </c>
      <c r="B7" s="7"/>
      <c r="C7" s="8" t="s">
        <v>14</v>
      </c>
      <c r="D7" s="6" t="s">
        <v>12</v>
      </c>
      <c r="E7" s="6" t="s">
        <v>13</v>
      </c>
      <c r="F7" s="6">
        <v>1</v>
      </c>
      <c r="G7" s="6">
        <v>1</v>
      </c>
      <c r="H7" s="48">
        <v>0</v>
      </c>
      <c r="I7" s="9"/>
      <c r="J7" s="9"/>
      <c r="K7" s="9"/>
      <c r="L7" s="9"/>
      <c r="M7" s="9"/>
      <c r="N7" s="9"/>
    </row>
    <row r="8" spans="1:8" ht="12.75">
      <c r="A8" s="47">
        <v>3</v>
      </c>
      <c r="B8" s="10"/>
      <c r="C8" s="8" t="s">
        <v>14</v>
      </c>
      <c r="D8" s="34" t="s">
        <v>41</v>
      </c>
      <c r="E8" s="6" t="s">
        <v>13</v>
      </c>
      <c r="F8" s="6">
        <v>1</v>
      </c>
      <c r="G8" s="6">
        <v>1</v>
      </c>
      <c r="H8" s="48">
        <v>0</v>
      </c>
    </row>
    <row r="9" spans="1:8" ht="12.75">
      <c r="A9" s="47">
        <v>4</v>
      </c>
      <c r="B9" s="5"/>
      <c r="C9" s="5" t="s">
        <v>15</v>
      </c>
      <c r="D9" s="6" t="s">
        <v>12</v>
      </c>
      <c r="E9" s="6" t="s">
        <v>16</v>
      </c>
      <c r="F9" s="6">
        <v>1</v>
      </c>
      <c r="G9" s="6">
        <v>1</v>
      </c>
      <c r="H9" s="48">
        <v>0</v>
      </c>
    </row>
    <row r="10" spans="1:8" ht="12.75">
      <c r="A10" s="73">
        <v>5</v>
      </c>
      <c r="B10" s="37"/>
      <c r="C10" s="37" t="s">
        <v>11</v>
      </c>
      <c r="D10" s="38" t="s">
        <v>12</v>
      </c>
      <c r="E10" s="38" t="s">
        <v>16</v>
      </c>
      <c r="F10" s="38">
        <v>6</v>
      </c>
      <c r="G10" s="38">
        <v>3</v>
      </c>
      <c r="H10" s="74">
        <v>3</v>
      </c>
    </row>
    <row r="11" spans="1:8" ht="12.75">
      <c r="A11" s="75">
        <v>6</v>
      </c>
      <c r="B11" s="43"/>
      <c r="C11" s="40" t="s">
        <v>11</v>
      </c>
      <c r="D11" s="72" t="s">
        <v>41</v>
      </c>
      <c r="E11" s="42" t="s">
        <v>16</v>
      </c>
      <c r="F11" s="72">
        <v>2</v>
      </c>
      <c r="G11" s="72">
        <v>0</v>
      </c>
      <c r="H11" s="72">
        <v>2</v>
      </c>
    </row>
    <row r="12" spans="1:8" ht="12.75">
      <c r="A12" s="49"/>
      <c r="B12" s="18"/>
      <c r="C12" s="18"/>
      <c r="D12" s="18"/>
      <c r="E12" s="18"/>
      <c r="F12" s="18"/>
      <c r="G12" s="18"/>
      <c r="H12" s="50"/>
    </row>
    <row r="13" spans="1:8" ht="12.75">
      <c r="A13" s="174" t="s">
        <v>17</v>
      </c>
      <c r="B13" s="175"/>
      <c r="C13" s="175"/>
      <c r="D13" s="175"/>
      <c r="E13" s="175"/>
      <c r="F13" s="6">
        <f>SUM(F6:F12)</f>
        <v>12</v>
      </c>
      <c r="G13" s="6">
        <f>SUM(G6:G11)</f>
        <v>7</v>
      </c>
      <c r="H13" s="48">
        <f>SUM(H6:H11)</f>
        <v>5</v>
      </c>
    </row>
    <row r="14" spans="1:8" ht="12.75">
      <c r="A14" s="51"/>
      <c r="B14" s="12"/>
      <c r="C14" s="12"/>
      <c r="D14" s="12"/>
      <c r="E14" s="12"/>
      <c r="F14" s="12"/>
      <c r="G14" s="12"/>
      <c r="H14" s="52"/>
    </row>
    <row r="15" spans="1:8" ht="12.75">
      <c r="A15" s="47"/>
      <c r="B15" s="176" t="s">
        <v>18</v>
      </c>
      <c r="C15" s="176"/>
      <c r="D15" s="176"/>
      <c r="E15" s="176"/>
      <c r="F15" s="176"/>
      <c r="G15" s="177"/>
      <c r="H15" s="178"/>
    </row>
    <row r="16" spans="1:8" ht="12.75">
      <c r="A16" s="53"/>
      <c r="B16" s="189" t="s">
        <v>19</v>
      </c>
      <c r="C16" s="190"/>
      <c r="D16" s="41"/>
      <c r="E16" s="41"/>
      <c r="F16" s="42">
        <v>11</v>
      </c>
      <c r="G16" s="30"/>
      <c r="H16" s="54"/>
    </row>
    <row r="17" spans="1:8" ht="12.75">
      <c r="A17" s="53"/>
      <c r="B17" s="62" t="s">
        <v>20</v>
      </c>
      <c r="C17" s="62"/>
      <c r="D17" s="41"/>
      <c r="E17" s="41"/>
      <c r="F17" s="42">
        <v>10</v>
      </c>
      <c r="G17" s="30"/>
      <c r="H17" s="54"/>
    </row>
    <row r="18" spans="1:8" ht="12.75">
      <c r="A18" s="53"/>
      <c r="B18" s="189" t="s">
        <v>21</v>
      </c>
      <c r="C18" s="190"/>
      <c r="D18" s="41"/>
      <c r="E18" s="41"/>
      <c r="F18" s="42">
        <v>7</v>
      </c>
      <c r="G18" s="30"/>
      <c r="H18" s="54"/>
    </row>
    <row r="19" spans="1:8" ht="12.75">
      <c r="A19" s="55"/>
      <c r="B19" s="191" t="s">
        <v>22</v>
      </c>
      <c r="C19" s="192"/>
      <c r="D19" s="41"/>
      <c r="E19" s="41"/>
      <c r="F19" s="44">
        <v>10</v>
      </c>
      <c r="G19" s="39"/>
      <c r="H19" s="56"/>
    </row>
    <row r="20" spans="1:8" ht="13.5" thickBot="1">
      <c r="A20" s="57"/>
      <c r="B20" s="171" t="s">
        <v>47</v>
      </c>
      <c r="C20" s="172"/>
      <c r="D20" s="58"/>
      <c r="E20" s="58"/>
      <c r="F20" s="59">
        <v>15</v>
      </c>
      <c r="G20" s="60"/>
      <c r="H20" s="61"/>
    </row>
    <row r="21" spans="1:8" ht="12.75">
      <c r="A21" s="18"/>
      <c r="B21" s="19"/>
      <c r="C21" s="18"/>
      <c r="D21" s="20"/>
      <c r="E21" s="20"/>
      <c r="F21" s="18"/>
      <c r="G21" s="18"/>
      <c r="H21" s="18"/>
    </row>
    <row r="22" spans="1:8" ht="12.75" customHeight="1">
      <c r="A22" s="18"/>
      <c r="B22" s="179" t="s">
        <v>23</v>
      </c>
      <c r="C22" s="179"/>
      <c r="D22" s="179"/>
      <c r="E22" s="179"/>
      <c r="F22" s="179"/>
      <c r="G22" s="179"/>
      <c r="H22" s="179"/>
    </row>
    <row r="24" ht="50.25" customHeight="1"/>
    <row r="27" spans="1:8" ht="54" customHeight="1">
      <c r="A27" s="180" t="s">
        <v>45</v>
      </c>
      <c r="B27" s="180"/>
      <c r="C27" s="180"/>
      <c r="D27" s="180"/>
      <c r="E27" s="180"/>
      <c r="F27" s="180"/>
      <c r="G27" s="180"/>
      <c r="H27" s="180"/>
    </row>
    <row r="29" ht="39" customHeight="1"/>
    <row r="36" ht="38.25" customHeight="1"/>
  </sheetData>
  <sheetProtection selectLockedCells="1" selectUnlockedCells="1"/>
  <mergeCells count="15">
    <mergeCell ref="E4:E5"/>
    <mergeCell ref="F4:G4"/>
    <mergeCell ref="B16:C16"/>
    <mergeCell ref="B18:C18"/>
    <mergeCell ref="B19:C19"/>
    <mergeCell ref="B20:C20"/>
    <mergeCell ref="A1:F1"/>
    <mergeCell ref="A13:E13"/>
    <mergeCell ref="B15:H15"/>
    <mergeCell ref="B22:H22"/>
    <mergeCell ref="A27:H27"/>
    <mergeCell ref="A2:H2"/>
    <mergeCell ref="A4:A5"/>
    <mergeCell ref="B4:C4"/>
    <mergeCell ref="D4:D5"/>
  </mergeCells>
  <printOptions/>
  <pageMargins left="0.6" right="0.1701388888888889" top="0.8097222222222222" bottom="0.9840277777777777" header="0.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view="pageLayout" zoomScale="90" zoomScalePageLayoutView="90" workbookViewId="0" topLeftCell="A4">
      <selection activeCell="C34" sqref="C34"/>
    </sheetView>
  </sheetViews>
  <sheetFormatPr defaultColWidth="9.140625" defaultRowHeight="12.75"/>
  <cols>
    <col min="11" max="11" width="13.140625" style="0" customWidth="1"/>
    <col min="12" max="12" width="18.28125" style="0" customWidth="1"/>
  </cols>
  <sheetData>
    <row r="1" spans="1:14" ht="43.5" customHeight="1">
      <c r="A1" s="173" t="s">
        <v>73</v>
      </c>
      <c r="B1" s="173"/>
      <c r="C1" s="173"/>
      <c r="D1" s="173"/>
      <c r="E1" s="173"/>
      <c r="F1" s="173"/>
      <c r="G1" s="65"/>
      <c r="H1" s="65"/>
      <c r="I1" s="65"/>
      <c r="J1" s="65"/>
      <c r="K1" s="65"/>
      <c r="L1" s="65"/>
      <c r="M1" s="65"/>
      <c r="N1" s="65"/>
    </row>
    <row r="2" spans="1:14" ht="14.25" customHeight="1">
      <c r="A2" s="194" t="s">
        <v>52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66"/>
      <c r="N2" s="66"/>
    </row>
    <row r="3" spans="1:14" ht="30.75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66"/>
      <c r="N3" s="66"/>
    </row>
    <row r="4" spans="1:12" ht="12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32" spans="2:9" ht="12.75">
      <c r="B32" s="195" t="s">
        <v>24</v>
      </c>
      <c r="C32" s="195"/>
      <c r="G32" s="195" t="s">
        <v>46</v>
      </c>
      <c r="H32" s="195"/>
      <c r="I32" s="195"/>
    </row>
    <row r="33" spans="2:13" ht="15">
      <c r="B33" s="195" t="s">
        <v>80</v>
      </c>
      <c r="C33" s="195"/>
      <c r="G33" s="195" t="s">
        <v>43</v>
      </c>
      <c r="H33" s="195"/>
      <c r="I33" s="195"/>
      <c r="K33" s="193" t="s">
        <v>25</v>
      </c>
      <c r="L33" s="193"/>
      <c r="M33" s="22">
        <v>12</v>
      </c>
    </row>
    <row r="34" spans="2:13" ht="15">
      <c r="B34" s="21"/>
      <c r="C34" s="21"/>
      <c r="K34" s="193" t="s">
        <v>27</v>
      </c>
      <c r="L34" s="193"/>
      <c r="M34" s="22">
        <v>1</v>
      </c>
    </row>
    <row r="35" spans="2:13" ht="15">
      <c r="B35" s="21"/>
      <c r="C35" s="21"/>
      <c r="K35" s="193" t="s">
        <v>28</v>
      </c>
      <c r="L35" s="193"/>
      <c r="M35" s="22">
        <v>11</v>
      </c>
    </row>
    <row r="37" spans="9:13" ht="12.75">
      <c r="I37" s="18"/>
      <c r="K37" s="78" t="s">
        <v>50</v>
      </c>
      <c r="L37" s="78"/>
      <c r="M37" s="79">
        <v>53</v>
      </c>
    </row>
    <row r="38" ht="12.75">
      <c r="M38" s="80"/>
    </row>
  </sheetData>
  <sheetProtection selectLockedCells="1" selectUnlockedCells="1"/>
  <mergeCells count="9">
    <mergeCell ref="K33:L33"/>
    <mergeCell ref="K34:L34"/>
    <mergeCell ref="K35:L35"/>
    <mergeCell ref="A1:F1"/>
    <mergeCell ref="A2:L3"/>
    <mergeCell ref="B33:C33"/>
    <mergeCell ref="B32:C32"/>
    <mergeCell ref="G32:I32"/>
    <mergeCell ref="G33:I33"/>
  </mergeCells>
  <printOptions horizontalCentered="1" verticalCentered="1"/>
  <pageMargins left="0.7479166666666667" right="0.7479166666666667" top="0.25" bottom="0.6298611111111111" header="0.19027777777777777" footer="0.511805555555555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view="pageLayout" workbookViewId="0" topLeftCell="A5">
      <selection activeCell="M36" sqref="M36"/>
    </sheetView>
  </sheetViews>
  <sheetFormatPr defaultColWidth="9.140625" defaultRowHeight="12.75"/>
  <cols>
    <col min="11" max="11" width="13.140625" style="0" customWidth="1"/>
    <col min="12" max="12" width="18.28125" style="0" customWidth="1"/>
  </cols>
  <sheetData>
    <row r="1" spans="1:14" ht="43.5" customHeight="1">
      <c r="A1" s="173" t="s">
        <v>48</v>
      </c>
      <c r="B1" s="173"/>
      <c r="C1" s="173"/>
      <c r="D1" s="173"/>
      <c r="E1" s="173"/>
      <c r="F1" s="173"/>
      <c r="G1" s="65"/>
      <c r="H1" s="65"/>
      <c r="I1" s="65"/>
      <c r="J1" s="65"/>
      <c r="K1" s="65"/>
      <c r="L1" s="65"/>
      <c r="M1" s="65"/>
      <c r="N1" s="65"/>
    </row>
    <row r="2" spans="1:14" ht="14.25" customHeight="1">
      <c r="A2" s="194" t="s">
        <v>52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66"/>
      <c r="N2" s="66"/>
    </row>
    <row r="3" spans="1:14" ht="30.75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66"/>
      <c r="N3" s="66"/>
    </row>
    <row r="4" spans="1:12" ht="12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3" ht="12.7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2.7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18">
      <c r="A7" s="81"/>
      <c r="B7" s="81"/>
      <c r="C7" s="81"/>
      <c r="D7" s="81"/>
      <c r="E7" s="97"/>
      <c r="F7" s="81"/>
      <c r="G7" s="81"/>
      <c r="H7" s="81"/>
      <c r="I7" s="81"/>
      <c r="J7" s="81"/>
      <c r="K7" s="81"/>
      <c r="L7" s="81"/>
      <c r="M7" s="81"/>
    </row>
    <row r="8" spans="1:13" ht="25.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22.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12.7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2.7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2.7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2.7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12.7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ht="12.7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2.7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2.7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12.7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2.7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2.7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2.7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2.7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2.7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2.7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2.7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31" spans="2:13" ht="15">
      <c r="B31" s="21" t="s">
        <v>24</v>
      </c>
      <c r="C31" s="21"/>
      <c r="H31" s="21" t="s">
        <v>46</v>
      </c>
      <c r="K31" s="193" t="s">
        <v>25</v>
      </c>
      <c r="L31" s="193"/>
      <c r="M31" s="22">
        <v>18</v>
      </c>
    </row>
    <row r="32" spans="2:13" ht="15">
      <c r="B32" s="21" t="s">
        <v>80</v>
      </c>
      <c r="C32" s="21"/>
      <c r="G32" s="21" t="s">
        <v>43</v>
      </c>
      <c r="K32" s="193" t="s">
        <v>27</v>
      </c>
      <c r="L32" s="193"/>
      <c r="M32" s="22">
        <v>2</v>
      </c>
    </row>
    <row r="33" spans="2:13" ht="15">
      <c r="B33" s="21"/>
      <c r="C33" s="21"/>
      <c r="K33" s="193" t="s">
        <v>28</v>
      </c>
      <c r="L33" s="193"/>
      <c r="M33" s="22">
        <v>16</v>
      </c>
    </row>
    <row r="34" spans="2:13" ht="15">
      <c r="B34" s="21"/>
      <c r="C34" s="21"/>
      <c r="K34" s="77"/>
      <c r="L34" s="77"/>
      <c r="M34" s="76"/>
    </row>
    <row r="35" spans="9:13" ht="12.75">
      <c r="I35" s="18"/>
      <c r="K35" s="78" t="s">
        <v>83</v>
      </c>
      <c r="L35" s="78"/>
      <c r="M35" s="79">
        <v>48</v>
      </c>
    </row>
    <row r="36" ht="12.75">
      <c r="M36" s="80"/>
    </row>
  </sheetData>
  <sheetProtection selectLockedCells="1" selectUnlockedCells="1"/>
  <mergeCells count="5">
    <mergeCell ref="A1:F1"/>
    <mergeCell ref="A2:L3"/>
    <mergeCell ref="K31:L31"/>
    <mergeCell ref="K32:L32"/>
    <mergeCell ref="K33:L33"/>
  </mergeCells>
  <printOptions horizontalCentered="1" verticalCentered="1"/>
  <pageMargins left="0.7479166666666667" right="0.7479166666666667" top="0.25" bottom="0.6298611111111111" header="0.19027777777777777" footer="0.511805555555555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view="pageLayout" workbookViewId="0" topLeftCell="A4">
      <selection activeCell="H9" sqref="H9"/>
    </sheetView>
  </sheetViews>
  <sheetFormatPr defaultColWidth="9.140625" defaultRowHeight="12.75"/>
  <cols>
    <col min="1" max="1" width="5.8515625" style="0" customWidth="1"/>
    <col min="2" max="3" width="12.28125" style="0" customWidth="1"/>
    <col min="6" max="6" width="6.8515625" style="0" customWidth="1"/>
  </cols>
  <sheetData>
    <row r="1" spans="1:8" ht="57.75" customHeight="1">
      <c r="A1" s="173" t="s">
        <v>73</v>
      </c>
      <c r="B1" s="173"/>
      <c r="C1" s="173"/>
      <c r="D1" s="173"/>
      <c r="E1" s="173"/>
      <c r="F1" s="173"/>
      <c r="G1" s="63"/>
      <c r="H1" s="63"/>
    </row>
    <row r="2" spans="1:8" ht="18">
      <c r="A2" s="181" t="s">
        <v>74</v>
      </c>
      <c r="B2" s="181"/>
      <c r="C2" s="181"/>
      <c r="D2" s="181"/>
      <c r="E2" s="181"/>
      <c r="F2" s="181"/>
      <c r="G2" s="181"/>
      <c r="H2" s="181"/>
    </row>
    <row r="3" ht="55.5" customHeight="1" thickBot="1"/>
    <row r="4" spans="1:8" ht="25.5" customHeight="1" thickBot="1">
      <c r="A4" s="200" t="s">
        <v>0</v>
      </c>
      <c r="B4" s="201" t="s">
        <v>75</v>
      </c>
      <c r="C4" s="201"/>
      <c r="D4" s="186" t="s">
        <v>2</v>
      </c>
      <c r="E4" s="186" t="s">
        <v>3</v>
      </c>
      <c r="F4" s="198" t="s">
        <v>4</v>
      </c>
      <c r="G4" s="198"/>
      <c r="H4" s="198"/>
    </row>
    <row r="5" spans="1:8" ht="25.5">
      <c r="A5" s="200"/>
      <c r="B5" s="1" t="s">
        <v>5</v>
      </c>
      <c r="C5" s="1" t="s">
        <v>6</v>
      </c>
      <c r="D5" s="186"/>
      <c r="E5" s="186"/>
      <c r="F5" s="2" t="s">
        <v>7</v>
      </c>
      <c r="G5" s="3" t="s">
        <v>8</v>
      </c>
      <c r="H5" s="23" t="s">
        <v>9</v>
      </c>
    </row>
    <row r="6" spans="1:8" ht="12.75">
      <c r="A6" s="4">
        <v>1</v>
      </c>
      <c r="B6" s="5" t="s">
        <v>69</v>
      </c>
      <c r="C6" s="5"/>
      <c r="D6" s="6" t="s">
        <v>41</v>
      </c>
      <c r="E6" s="6" t="s">
        <v>13</v>
      </c>
      <c r="F6" s="6">
        <v>1</v>
      </c>
      <c r="G6" s="6">
        <v>1</v>
      </c>
      <c r="H6" s="24">
        <v>0</v>
      </c>
    </row>
    <row r="7" spans="1:15" ht="12.75">
      <c r="A7" s="4">
        <v>2</v>
      </c>
      <c r="B7" s="7"/>
      <c r="C7" s="8" t="s">
        <v>14</v>
      </c>
      <c r="D7" s="6" t="s">
        <v>68</v>
      </c>
      <c r="E7" s="6" t="s">
        <v>13</v>
      </c>
      <c r="F7" s="6">
        <v>1</v>
      </c>
      <c r="G7" s="6">
        <v>1</v>
      </c>
      <c r="H7" s="25">
        <v>0</v>
      </c>
      <c r="I7" s="9"/>
      <c r="J7" s="9"/>
      <c r="K7" s="9"/>
      <c r="L7" s="9"/>
      <c r="M7" s="9"/>
      <c r="N7" s="9"/>
      <c r="O7" s="9"/>
    </row>
    <row r="8" spans="1:8" ht="12.75">
      <c r="A8" s="4">
        <v>3</v>
      </c>
      <c r="B8" s="10"/>
      <c r="C8" s="8" t="s">
        <v>14</v>
      </c>
      <c r="D8" s="34" t="s">
        <v>41</v>
      </c>
      <c r="E8" s="6" t="s">
        <v>13</v>
      </c>
      <c r="F8" s="6">
        <v>2</v>
      </c>
      <c r="G8" s="6">
        <v>2</v>
      </c>
      <c r="H8" s="25">
        <v>0</v>
      </c>
    </row>
    <row r="9" spans="1:8" ht="12.75">
      <c r="A9" s="4">
        <v>5</v>
      </c>
      <c r="B9" s="5"/>
      <c r="C9" s="5" t="s">
        <v>11</v>
      </c>
      <c r="D9" s="6" t="s">
        <v>12</v>
      </c>
      <c r="E9" s="6" t="s">
        <v>16</v>
      </c>
      <c r="F9" s="6">
        <v>6</v>
      </c>
      <c r="G9" s="6">
        <v>6</v>
      </c>
      <c r="H9" s="24">
        <v>0</v>
      </c>
    </row>
    <row r="10" spans="1:8" ht="12.75">
      <c r="A10" s="4">
        <v>6</v>
      </c>
      <c r="B10" s="5"/>
      <c r="C10" s="5" t="s">
        <v>11</v>
      </c>
      <c r="D10" s="6" t="s">
        <v>41</v>
      </c>
      <c r="E10" s="6" t="s">
        <v>16</v>
      </c>
      <c r="F10" s="6">
        <v>2</v>
      </c>
      <c r="G10" s="6">
        <v>2</v>
      </c>
      <c r="H10" s="24">
        <v>0</v>
      </c>
    </row>
    <row r="11" spans="1:8" ht="12.75">
      <c r="A11" s="175" t="s">
        <v>17</v>
      </c>
      <c r="B11" s="175"/>
      <c r="C11" s="175"/>
      <c r="D11" s="175"/>
      <c r="E11" s="175"/>
      <c r="F11" s="6">
        <f>SUM(F6:F10)</f>
        <v>12</v>
      </c>
      <c r="G11" s="6">
        <f>SUM(G6:G10)</f>
        <v>12</v>
      </c>
      <c r="H11" s="24">
        <f>SUM(H6:H10)</f>
        <v>0</v>
      </c>
    </row>
    <row r="12" spans="1:8" ht="12.75">
      <c r="A12" s="11"/>
      <c r="B12" s="12"/>
      <c r="C12" s="12"/>
      <c r="D12" s="12"/>
      <c r="E12" s="12"/>
      <c r="F12" s="12"/>
      <c r="G12" s="12"/>
      <c r="H12" s="26"/>
    </row>
    <row r="13" spans="1:8" ht="12.75">
      <c r="A13" s="4"/>
      <c r="B13" s="199" t="s">
        <v>18</v>
      </c>
      <c r="C13" s="199"/>
      <c r="D13" s="199"/>
      <c r="E13" s="199"/>
      <c r="F13" s="199"/>
      <c r="G13" s="199"/>
      <c r="H13" s="199"/>
    </row>
    <row r="14" spans="1:8" ht="12.75">
      <c r="A14" s="4"/>
      <c r="B14" s="5" t="s">
        <v>76</v>
      </c>
      <c r="C14" s="5"/>
      <c r="D14" s="13"/>
      <c r="E14" s="13"/>
      <c r="F14" s="6">
        <v>11</v>
      </c>
      <c r="G14" s="5"/>
      <c r="H14" s="27"/>
    </row>
    <row r="15" spans="1:8" ht="12.75">
      <c r="A15" s="4"/>
      <c r="B15" s="5" t="s">
        <v>77</v>
      </c>
      <c r="C15" s="5"/>
      <c r="D15" s="13"/>
      <c r="E15" s="13"/>
      <c r="F15" s="6">
        <v>10</v>
      </c>
      <c r="G15" s="5"/>
      <c r="H15" s="27"/>
    </row>
    <row r="16" spans="1:8" ht="12.75">
      <c r="A16" s="4"/>
      <c r="B16" s="5" t="s">
        <v>78</v>
      </c>
      <c r="C16" s="5"/>
      <c r="D16" s="13"/>
      <c r="E16" s="13"/>
      <c r="F16" s="6">
        <v>7</v>
      </c>
      <c r="G16" s="5"/>
      <c r="H16" s="27"/>
    </row>
    <row r="17" spans="1:8" ht="13.5" thickBot="1">
      <c r="A17" s="36"/>
      <c r="B17" s="14" t="s">
        <v>79</v>
      </c>
      <c r="C17" s="15"/>
      <c r="D17" s="16"/>
      <c r="E17" s="16"/>
      <c r="F17" s="17">
        <v>10</v>
      </c>
      <c r="G17" s="37"/>
      <c r="H17" s="67"/>
    </row>
    <row r="18" spans="1:8" ht="13.5" thickBot="1">
      <c r="A18" s="57"/>
      <c r="B18" s="171" t="s">
        <v>47</v>
      </c>
      <c r="C18" s="172"/>
      <c r="D18" s="58"/>
      <c r="E18" s="58"/>
      <c r="F18" s="59">
        <v>15</v>
      </c>
      <c r="G18" s="61"/>
      <c r="H18" s="28"/>
    </row>
    <row r="19" spans="1:8" ht="12.75">
      <c r="A19" s="18"/>
      <c r="B19" s="19"/>
      <c r="C19" s="18"/>
      <c r="D19" s="20"/>
      <c r="E19" s="20"/>
      <c r="F19" s="18"/>
      <c r="G19" s="18"/>
      <c r="H19" s="18"/>
    </row>
    <row r="20" spans="1:8" ht="27.75" customHeight="1">
      <c r="A20" s="18"/>
      <c r="B20" s="179" t="s">
        <v>30</v>
      </c>
      <c r="C20" s="179"/>
      <c r="D20" s="179"/>
      <c r="E20" s="179"/>
      <c r="F20" s="179"/>
      <c r="G20" s="179"/>
      <c r="H20" s="179"/>
    </row>
    <row r="21" ht="20.25" customHeight="1"/>
    <row r="22" spans="2:9" ht="12.75">
      <c r="B22" s="196" t="s">
        <v>69</v>
      </c>
      <c r="C22" s="196"/>
      <c r="D22" s="96"/>
      <c r="E22" s="96"/>
      <c r="F22" s="96"/>
      <c r="G22" s="196" t="s">
        <v>71</v>
      </c>
      <c r="H22" s="196"/>
      <c r="I22" s="196"/>
    </row>
    <row r="23" spans="2:9" ht="12.75">
      <c r="B23" s="197" t="s">
        <v>70</v>
      </c>
      <c r="C23" s="197"/>
      <c r="F23" s="197" t="s">
        <v>72</v>
      </c>
      <c r="G23" s="197"/>
      <c r="H23" s="197"/>
      <c r="I23" s="197"/>
    </row>
    <row r="26" ht="39" customHeight="1"/>
    <row r="33" ht="38.25" customHeight="1"/>
  </sheetData>
  <sheetProtection selectLockedCells="1" selectUnlockedCells="1"/>
  <mergeCells count="15">
    <mergeCell ref="A1:F1"/>
    <mergeCell ref="A11:E11"/>
    <mergeCell ref="B13:H13"/>
    <mergeCell ref="A2:H2"/>
    <mergeCell ref="A4:A5"/>
    <mergeCell ref="B4:C4"/>
    <mergeCell ref="D4:D5"/>
    <mergeCell ref="B22:C22"/>
    <mergeCell ref="B23:C23"/>
    <mergeCell ref="F23:I23"/>
    <mergeCell ref="G22:I22"/>
    <mergeCell ref="E4:E5"/>
    <mergeCell ref="F4:H4"/>
    <mergeCell ref="B20:H20"/>
    <mergeCell ref="B18:C18"/>
  </mergeCells>
  <printOptions horizontalCentered="1"/>
  <pageMargins left="0.6" right="0.1701388888888889" top="0.8097222222222222" bottom="0.9840277777777777" header="0.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view="pageLayout" workbookViewId="0" topLeftCell="A4">
      <selection activeCell="J15" sqref="J15"/>
    </sheetView>
  </sheetViews>
  <sheetFormatPr defaultColWidth="9.140625" defaultRowHeight="12.75"/>
  <cols>
    <col min="1" max="1" width="5.8515625" style="0" customWidth="1"/>
    <col min="2" max="3" width="12.28125" style="0" customWidth="1"/>
    <col min="6" max="6" width="6.8515625" style="0" customWidth="1"/>
  </cols>
  <sheetData>
    <row r="1" spans="1:8" ht="57.75" customHeight="1">
      <c r="A1" s="173" t="s">
        <v>73</v>
      </c>
      <c r="B1" s="173"/>
      <c r="C1" s="173"/>
      <c r="D1" s="173"/>
      <c r="E1" s="173"/>
      <c r="F1" s="173"/>
      <c r="G1" s="63"/>
      <c r="H1" s="63"/>
    </row>
    <row r="2" spans="1:8" ht="18">
      <c r="A2" s="181" t="s">
        <v>74</v>
      </c>
      <c r="B2" s="181"/>
      <c r="C2" s="181"/>
      <c r="D2" s="181"/>
      <c r="E2" s="181"/>
      <c r="F2" s="181"/>
      <c r="G2" s="181"/>
      <c r="H2" s="181"/>
    </row>
    <row r="3" ht="55.5" customHeight="1" thickBot="1"/>
    <row r="4" spans="1:8" ht="25.5" customHeight="1" thickBot="1">
      <c r="A4" s="200" t="s">
        <v>0</v>
      </c>
      <c r="B4" s="201" t="s">
        <v>75</v>
      </c>
      <c r="C4" s="201"/>
      <c r="D4" s="186" t="s">
        <v>2</v>
      </c>
      <c r="E4" s="186" t="s">
        <v>3</v>
      </c>
      <c r="F4" s="198" t="s">
        <v>4</v>
      </c>
      <c r="G4" s="198"/>
      <c r="H4" s="198"/>
    </row>
    <row r="5" spans="1:8" ht="25.5">
      <c r="A5" s="200"/>
      <c r="B5" s="1" t="s">
        <v>5</v>
      </c>
      <c r="C5" s="1" t="s">
        <v>6</v>
      </c>
      <c r="D5" s="186"/>
      <c r="E5" s="186"/>
      <c r="F5" s="2" t="s">
        <v>7</v>
      </c>
      <c r="G5" s="3" t="s">
        <v>8</v>
      </c>
      <c r="H5" s="23" t="s">
        <v>9</v>
      </c>
    </row>
    <row r="6" spans="1:8" ht="12.75">
      <c r="A6" s="4">
        <v>1</v>
      </c>
      <c r="B6" s="5" t="s">
        <v>69</v>
      </c>
      <c r="C6" s="5"/>
      <c r="D6" s="6" t="s">
        <v>41</v>
      </c>
      <c r="E6" s="6" t="s">
        <v>13</v>
      </c>
      <c r="F6" s="6">
        <v>1</v>
      </c>
      <c r="G6" s="6">
        <v>1</v>
      </c>
      <c r="H6" s="24">
        <v>0</v>
      </c>
    </row>
    <row r="7" spans="1:15" ht="12.75">
      <c r="A7" s="4">
        <v>2</v>
      </c>
      <c r="B7" s="7"/>
      <c r="C7" s="8" t="s">
        <v>14</v>
      </c>
      <c r="D7" s="6" t="s">
        <v>68</v>
      </c>
      <c r="E7" s="6" t="s">
        <v>13</v>
      </c>
      <c r="F7" s="6">
        <v>1</v>
      </c>
      <c r="G7" s="6">
        <v>1</v>
      </c>
      <c r="H7" s="25">
        <v>0</v>
      </c>
      <c r="I7" s="9"/>
      <c r="J7" s="9"/>
      <c r="K7" s="9"/>
      <c r="L7" s="9"/>
      <c r="M7" s="9"/>
      <c r="N7" s="9"/>
      <c r="O7" s="9"/>
    </row>
    <row r="8" spans="1:8" ht="12.75">
      <c r="A8" s="4">
        <v>3</v>
      </c>
      <c r="B8" s="10"/>
      <c r="C8" s="8" t="s">
        <v>14</v>
      </c>
      <c r="D8" s="34" t="s">
        <v>41</v>
      </c>
      <c r="E8" s="6" t="s">
        <v>13</v>
      </c>
      <c r="F8" s="6">
        <v>1</v>
      </c>
      <c r="G8" s="6">
        <v>1</v>
      </c>
      <c r="H8" s="25">
        <v>0</v>
      </c>
    </row>
    <row r="9" spans="1:8" ht="12.75">
      <c r="A9" s="4">
        <v>4</v>
      </c>
      <c r="B9" s="10"/>
      <c r="C9" s="8" t="s">
        <v>38</v>
      </c>
      <c r="D9" s="34" t="s">
        <v>12</v>
      </c>
      <c r="E9" s="6" t="s">
        <v>16</v>
      </c>
      <c r="F9" s="6">
        <v>1</v>
      </c>
      <c r="G9" s="6">
        <v>1</v>
      </c>
      <c r="H9" s="25">
        <v>0</v>
      </c>
    </row>
    <row r="10" spans="1:8" ht="12.75">
      <c r="A10" s="4">
        <v>5</v>
      </c>
      <c r="B10" s="5"/>
      <c r="C10" s="5" t="s">
        <v>11</v>
      </c>
      <c r="D10" s="6" t="s">
        <v>12</v>
      </c>
      <c r="E10" s="6" t="s">
        <v>16</v>
      </c>
      <c r="F10" s="6">
        <v>6</v>
      </c>
      <c r="G10" s="6">
        <v>6</v>
      </c>
      <c r="H10" s="24">
        <v>0</v>
      </c>
    </row>
    <row r="11" spans="1:8" ht="12.75">
      <c r="A11" s="4">
        <v>6</v>
      </c>
      <c r="B11" s="5"/>
      <c r="C11" s="5" t="s">
        <v>11</v>
      </c>
      <c r="D11" s="6" t="s">
        <v>41</v>
      </c>
      <c r="E11" s="6" t="s">
        <v>16</v>
      </c>
      <c r="F11" s="6">
        <v>2</v>
      </c>
      <c r="G11" s="6">
        <v>2</v>
      </c>
      <c r="H11" s="24">
        <v>0</v>
      </c>
    </row>
    <row r="12" spans="1:8" ht="12.75">
      <c r="A12" s="175" t="s">
        <v>17</v>
      </c>
      <c r="B12" s="175"/>
      <c r="C12" s="175"/>
      <c r="D12" s="175"/>
      <c r="E12" s="175"/>
      <c r="F12" s="6">
        <f>SUM(F6:F11)</f>
        <v>12</v>
      </c>
      <c r="G12" s="6">
        <f>SUM(G6:G11)</f>
        <v>12</v>
      </c>
      <c r="H12" s="24">
        <f>SUM(H6:H11)</f>
        <v>0</v>
      </c>
    </row>
    <row r="13" spans="1:8" ht="12.75">
      <c r="A13" s="11"/>
      <c r="B13" s="12"/>
      <c r="C13" s="12"/>
      <c r="D13" s="12"/>
      <c r="E13" s="12"/>
      <c r="F13" s="12"/>
      <c r="G13" s="12"/>
      <c r="H13" s="26"/>
    </row>
    <row r="14" spans="1:8" ht="12.75">
      <c r="A14" s="4"/>
      <c r="B14" s="199" t="s">
        <v>18</v>
      </c>
      <c r="C14" s="199"/>
      <c r="D14" s="199"/>
      <c r="E14" s="199"/>
      <c r="F14" s="199"/>
      <c r="G14" s="199"/>
      <c r="H14" s="199"/>
    </row>
    <row r="15" spans="1:8" ht="12.75">
      <c r="A15" s="4"/>
      <c r="B15" s="5" t="s">
        <v>76</v>
      </c>
      <c r="C15" s="5"/>
      <c r="D15" s="13"/>
      <c r="E15" s="13"/>
      <c r="F15" s="6">
        <v>11</v>
      </c>
      <c r="G15" s="5"/>
      <c r="H15" s="27"/>
    </row>
    <row r="16" spans="1:8" ht="12.75">
      <c r="A16" s="4"/>
      <c r="B16" s="5" t="s">
        <v>77</v>
      </c>
      <c r="C16" s="5"/>
      <c r="D16" s="13"/>
      <c r="E16" s="13"/>
      <c r="F16" s="6">
        <v>10</v>
      </c>
      <c r="G16" s="5"/>
      <c r="H16" s="27"/>
    </row>
    <row r="17" spans="1:8" ht="12.75">
      <c r="A17" s="4"/>
      <c r="B17" s="5" t="s">
        <v>78</v>
      </c>
      <c r="C17" s="5"/>
      <c r="D17" s="13"/>
      <c r="E17" s="13"/>
      <c r="F17" s="6">
        <v>7</v>
      </c>
      <c r="G17" s="5"/>
      <c r="H17" s="27"/>
    </row>
    <row r="18" spans="1:8" ht="13.5" thickBot="1">
      <c r="A18" s="36"/>
      <c r="B18" s="14" t="s">
        <v>79</v>
      </c>
      <c r="C18" s="15"/>
      <c r="D18" s="16"/>
      <c r="E18" s="16"/>
      <c r="F18" s="17">
        <v>10</v>
      </c>
      <c r="G18" s="37"/>
      <c r="H18" s="67"/>
    </row>
    <row r="19" spans="1:8" ht="13.5" thickBot="1">
      <c r="A19" s="57"/>
      <c r="B19" s="171" t="s">
        <v>47</v>
      </c>
      <c r="C19" s="172"/>
      <c r="D19" s="58"/>
      <c r="E19" s="58"/>
      <c r="F19" s="59">
        <v>15</v>
      </c>
      <c r="G19" s="61"/>
      <c r="H19" s="28"/>
    </row>
    <row r="20" spans="1:8" ht="12.75">
      <c r="A20" s="18"/>
      <c r="B20" s="19"/>
      <c r="C20" s="18"/>
      <c r="D20" s="20"/>
      <c r="E20" s="20"/>
      <c r="F20" s="18"/>
      <c r="G20" s="18"/>
      <c r="H20" s="18"/>
    </row>
    <row r="21" spans="1:8" ht="27.75" customHeight="1">
      <c r="A21" s="18"/>
      <c r="B21" s="179" t="s">
        <v>30</v>
      </c>
      <c r="C21" s="179"/>
      <c r="D21" s="179"/>
      <c r="E21" s="179"/>
      <c r="F21" s="179"/>
      <c r="G21" s="179"/>
      <c r="H21" s="179"/>
    </row>
    <row r="22" ht="20.25" customHeight="1"/>
    <row r="23" spans="2:9" ht="12.75">
      <c r="B23" s="196" t="s">
        <v>69</v>
      </c>
      <c r="C23" s="196"/>
      <c r="D23" s="96"/>
      <c r="E23" s="96"/>
      <c r="F23" s="96"/>
      <c r="G23" s="196" t="s">
        <v>71</v>
      </c>
      <c r="H23" s="196"/>
      <c r="I23" s="196"/>
    </row>
    <row r="24" spans="2:9" ht="12.75">
      <c r="B24" s="197" t="s">
        <v>70</v>
      </c>
      <c r="C24" s="197"/>
      <c r="F24" s="197" t="s">
        <v>72</v>
      </c>
      <c r="G24" s="197"/>
      <c r="H24" s="197"/>
      <c r="I24" s="197"/>
    </row>
    <row r="27" ht="39" customHeight="1"/>
    <row r="34" ht="38.25" customHeight="1"/>
  </sheetData>
  <sheetProtection selectLockedCells="1" selectUnlockedCells="1"/>
  <mergeCells count="15">
    <mergeCell ref="B24:C24"/>
    <mergeCell ref="F24:I24"/>
    <mergeCell ref="A12:E12"/>
    <mergeCell ref="B14:H14"/>
    <mergeCell ref="B19:C19"/>
    <mergeCell ref="B21:H21"/>
    <mergeCell ref="B23:C23"/>
    <mergeCell ref="G23:I23"/>
    <mergeCell ref="A1:F1"/>
    <mergeCell ref="A2:H2"/>
    <mergeCell ref="A4:A5"/>
    <mergeCell ref="B4:C4"/>
    <mergeCell ref="D4:D5"/>
    <mergeCell ref="E4:E5"/>
    <mergeCell ref="F4:H4"/>
  </mergeCells>
  <printOptions horizontalCentered="1"/>
  <pageMargins left="0.6" right="0.1701388888888889" top="0.8097222222222222" bottom="0.9840277777777777" header="0.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view="pageLayout" workbookViewId="0" topLeftCell="A13">
      <selection activeCell="B23" sqref="B23:H23"/>
    </sheetView>
  </sheetViews>
  <sheetFormatPr defaultColWidth="9.140625" defaultRowHeight="12.75"/>
  <cols>
    <col min="1" max="1" width="5.8515625" style="0" customWidth="1"/>
    <col min="2" max="3" width="12.28125" style="0" customWidth="1"/>
    <col min="6" max="6" width="6.8515625" style="0" customWidth="1"/>
  </cols>
  <sheetData>
    <row r="1" spans="1:8" ht="57.75" customHeight="1">
      <c r="A1" s="173" t="s">
        <v>48</v>
      </c>
      <c r="B1" s="173"/>
      <c r="C1" s="173"/>
      <c r="D1" s="173"/>
      <c r="E1" s="173"/>
      <c r="F1" s="173"/>
      <c r="G1" s="63"/>
      <c r="H1" s="63"/>
    </row>
    <row r="2" spans="1:8" ht="18">
      <c r="A2" s="181" t="s">
        <v>29</v>
      </c>
      <c r="B2" s="181"/>
      <c r="C2" s="181"/>
      <c r="D2" s="181"/>
      <c r="E2" s="181"/>
      <c r="F2" s="181"/>
      <c r="G2" s="181"/>
      <c r="H2" s="181"/>
    </row>
    <row r="3" ht="55.5" customHeight="1" thickBot="1"/>
    <row r="4" spans="1:8" ht="25.5" customHeight="1" thickBot="1">
      <c r="A4" s="182" t="s">
        <v>0</v>
      </c>
      <c r="B4" s="184" t="s">
        <v>1</v>
      </c>
      <c r="C4" s="184"/>
      <c r="D4" s="185" t="s">
        <v>2</v>
      </c>
      <c r="E4" s="185" t="s">
        <v>3</v>
      </c>
      <c r="F4" s="205" t="s">
        <v>4</v>
      </c>
      <c r="G4" s="205"/>
      <c r="H4" s="206"/>
    </row>
    <row r="5" spans="1:8" ht="25.5">
      <c r="A5" s="203"/>
      <c r="B5" s="99" t="s">
        <v>5</v>
      </c>
      <c r="C5" s="99" t="s">
        <v>6</v>
      </c>
      <c r="D5" s="204"/>
      <c r="E5" s="204"/>
      <c r="F5" s="100" t="s">
        <v>7</v>
      </c>
      <c r="G5" s="101" t="s">
        <v>8</v>
      </c>
      <c r="H5" s="102" t="s">
        <v>9</v>
      </c>
    </row>
    <row r="6" spans="1:8" ht="12.75">
      <c r="A6" s="103">
        <v>1</v>
      </c>
      <c r="B6" s="40" t="s">
        <v>69</v>
      </c>
      <c r="C6" s="40"/>
      <c r="D6" s="42" t="s">
        <v>41</v>
      </c>
      <c r="E6" s="42" t="s">
        <v>13</v>
      </c>
      <c r="F6" s="42">
        <v>1</v>
      </c>
      <c r="G6" s="42">
        <v>1</v>
      </c>
      <c r="H6" s="104">
        <v>0</v>
      </c>
    </row>
    <row r="7" spans="1:15" ht="12.75">
      <c r="A7" s="103">
        <v>2</v>
      </c>
      <c r="B7" s="43" t="s">
        <v>81</v>
      </c>
      <c r="D7" s="44" t="s">
        <v>12</v>
      </c>
      <c r="E7" s="44" t="s">
        <v>13</v>
      </c>
      <c r="F7" s="44">
        <v>1</v>
      </c>
      <c r="G7" s="44">
        <v>0</v>
      </c>
      <c r="H7" s="104">
        <v>1</v>
      </c>
      <c r="I7" s="9"/>
      <c r="J7" s="9"/>
      <c r="K7" s="9"/>
      <c r="L7" s="9"/>
      <c r="M7" s="9"/>
      <c r="N7" s="9"/>
      <c r="O7" s="9"/>
    </row>
    <row r="8" spans="1:8" ht="12.75">
      <c r="A8" s="103">
        <v>3</v>
      </c>
      <c r="B8" s="43"/>
      <c r="C8" s="62" t="s">
        <v>14</v>
      </c>
      <c r="D8" s="42" t="s">
        <v>68</v>
      </c>
      <c r="E8" s="42" t="s">
        <v>13</v>
      </c>
      <c r="F8" s="42">
        <v>1</v>
      </c>
      <c r="G8" s="42">
        <v>1</v>
      </c>
      <c r="H8" s="106">
        <v>0</v>
      </c>
    </row>
    <row r="9" spans="1:8" ht="12.75">
      <c r="A9" s="103">
        <v>4</v>
      </c>
      <c r="B9" s="40"/>
      <c r="C9" s="62" t="s">
        <v>14</v>
      </c>
      <c r="D9" s="44" t="s">
        <v>41</v>
      </c>
      <c r="E9" s="42" t="s">
        <v>13</v>
      </c>
      <c r="F9" s="42">
        <v>1</v>
      </c>
      <c r="G9" s="42">
        <v>1</v>
      </c>
      <c r="H9" s="106">
        <v>0</v>
      </c>
    </row>
    <row r="10" spans="1:8" ht="12.75">
      <c r="A10" s="103">
        <v>5</v>
      </c>
      <c r="B10" s="40"/>
      <c r="C10" s="43" t="s">
        <v>38</v>
      </c>
      <c r="D10" s="98" t="s">
        <v>12</v>
      </c>
      <c r="E10" s="72" t="s">
        <v>16</v>
      </c>
      <c r="F10" s="72">
        <v>1</v>
      </c>
      <c r="G10" s="72">
        <v>1</v>
      </c>
      <c r="H10" s="107">
        <v>0</v>
      </c>
    </row>
    <row r="11" spans="1:8" ht="12.75">
      <c r="A11" s="103">
        <v>6</v>
      </c>
      <c r="B11" s="40"/>
      <c r="C11" s="40" t="s">
        <v>11</v>
      </c>
      <c r="D11" s="42" t="s">
        <v>12</v>
      </c>
      <c r="E11" s="42" t="s">
        <v>16</v>
      </c>
      <c r="F11" s="42">
        <f>SUM(G11:H11)</f>
        <v>9</v>
      </c>
      <c r="G11" s="42">
        <v>6</v>
      </c>
      <c r="H11" s="104">
        <v>3</v>
      </c>
    </row>
    <row r="12" spans="1:8" ht="12.75">
      <c r="A12" s="103">
        <v>7</v>
      </c>
      <c r="B12" s="40"/>
      <c r="C12" s="40" t="s">
        <v>11</v>
      </c>
      <c r="D12" s="42" t="s">
        <v>41</v>
      </c>
      <c r="E12" s="42" t="s">
        <v>16</v>
      </c>
      <c r="F12" s="42">
        <v>4</v>
      </c>
      <c r="G12" s="42">
        <v>2</v>
      </c>
      <c r="H12" s="104">
        <v>2</v>
      </c>
    </row>
    <row r="13" spans="1:8" ht="13.5" thickBot="1">
      <c r="A13" s="207" t="s">
        <v>17</v>
      </c>
      <c r="B13" s="208"/>
      <c r="C13" s="208"/>
      <c r="D13" s="208"/>
      <c r="E13" s="208"/>
      <c r="F13" s="111">
        <f>SUM(F6:F12)</f>
        <v>18</v>
      </c>
      <c r="G13" s="111">
        <f>SUM(G6:G12)</f>
        <v>12</v>
      </c>
      <c r="H13" s="112">
        <f>SUM(H6:H12)</f>
        <v>6</v>
      </c>
    </row>
    <row r="14" spans="1:8" ht="12.75">
      <c r="A14" s="113"/>
      <c r="B14" s="114"/>
      <c r="C14" s="114"/>
      <c r="D14" s="114"/>
      <c r="E14" s="114"/>
      <c r="F14" s="114"/>
      <c r="G14" s="114"/>
      <c r="H14" s="115"/>
    </row>
    <row r="15" spans="1:8" ht="12.75">
      <c r="A15" s="103"/>
      <c r="B15" s="209" t="s">
        <v>84</v>
      </c>
      <c r="C15" s="209"/>
      <c r="D15" s="209"/>
      <c r="E15" s="209"/>
      <c r="F15" s="209"/>
      <c r="G15" s="209"/>
      <c r="H15" s="210"/>
    </row>
    <row r="16" spans="1:8" ht="12.75">
      <c r="A16" s="103"/>
      <c r="B16" s="189" t="s">
        <v>19</v>
      </c>
      <c r="C16" s="190"/>
      <c r="D16" s="41"/>
      <c r="E16" s="41"/>
      <c r="F16" s="42"/>
      <c r="G16" s="40"/>
      <c r="H16" s="105"/>
    </row>
    <row r="17" spans="1:8" ht="12.75">
      <c r="A17" s="103"/>
      <c r="B17" s="40" t="s">
        <v>20</v>
      </c>
      <c r="C17" s="40"/>
      <c r="D17" s="41"/>
      <c r="E17" s="41"/>
      <c r="F17" s="42"/>
      <c r="G17" s="40"/>
      <c r="H17" s="105"/>
    </row>
    <row r="18" spans="1:8" ht="12.75">
      <c r="A18" s="103"/>
      <c r="B18" s="189" t="s">
        <v>21</v>
      </c>
      <c r="C18" s="190"/>
      <c r="D18" s="41"/>
      <c r="E18" s="41"/>
      <c r="F18" s="42"/>
      <c r="G18" s="40"/>
      <c r="H18" s="105"/>
    </row>
    <row r="19" spans="1:8" ht="12.75">
      <c r="A19" s="103"/>
      <c r="B19" s="191" t="s">
        <v>22</v>
      </c>
      <c r="C19" s="192"/>
      <c r="D19" s="41"/>
      <c r="E19" s="41"/>
      <c r="F19" s="44"/>
      <c r="G19" s="40"/>
      <c r="H19" s="105"/>
    </row>
    <row r="20" spans="1:8" ht="12.75">
      <c r="A20" s="103"/>
      <c r="B20" s="213" t="s">
        <v>47</v>
      </c>
      <c r="C20" s="213"/>
      <c r="D20" s="41"/>
      <c r="E20" s="41"/>
      <c r="F20" s="44"/>
      <c r="G20" s="40"/>
      <c r="H20" s="105"/>
    </row>
    <row r="21" spans="1:8" ht="13.5" thickBot="1">
      <c r="A21" s="108"/>
      <c r="B21" s="211" t="s">
        <v>85</v>
      </c>
      <c r="C21" s="212"/>
      <c r="D21" s="58"/>
      <c r="E21" s="58"/>
      <c r="F21" s="59">
        <v>49</v>
      </c>
      <c r="G21" s="109"/>
      <c r="H21" s="110"/>
    </row>
    <row r="22" spans="1:8" ht="12.75">
      <c r="A22" s="18"/>
      <c r="B22" s="19"/>
      <c r="C22" s="18"/>
      <c r="D22" s="20"/>
      <c r="E22" s="20"/>
      <c r="F22" s="18"/>
      <c r="G22" s="18"/>
      <c r="H22" s="18"/>
    </row>
    <row r="23" spans="1:8" ht="27.75" customHeight="1">
      <c r="A23" s="18"/>
      <c r="B23" s="179" t="s">
        <v>30</v>
      </c>
      <c r="C23" s="179"/>
      <c r="D23" s="179"/>
      <c r="E23" s="179"/>
      <c r="F23" s="179"/>
      <c r="G23" s="179"/>
      <c r="H23" s="179"/>
    </row>
    <row r="24" ht="20.25" customHeight="1"/>
    <row r="25" spans="2:9" ht="42" customHeight="1">
      <c r="B25" s="202" t="s">
        <v>82</v>
      </c>
      <c r="C25" s="202"/>
      <c r="D25" s="202"/>
      <c r="E25" s="202"/>
      <c r="F25" s="202"/>
      <c r="G25" s="202"/>
      <c r="H25" s="202"/>
      <c r="I25" s="202"/>
    </row>
    <row r="29" ht="39" customHeight="1"/>
    <row r="36" ht="38.25" customHeight="1"/>
  </sheetData>
  <sheetProtection selectLockedCells="1" selectUnlockedCells="1"/>
  <mergeCells count="16">
    <mergeCell ref="B15:H15"/>
    <mergeCell ref="B21:C21"/>
    <mergeCell ref="B16:C16"/>
    <mergeCell ref="B18:C18"/>
    <mergeCell ref="B19:C19"/>
    <mergeCell ref="B20:C20"/>
    <mergeCell ref="B23:H23"/>
    <mergeCell ref="B25:I25"/>
    <mergeCell ref="A1:F1"/>
    <mergeCell ref="A2:H2"/>
    <mergeCell ref="A4:A5"/>
    <mergeCell ref="B4:C4"/>
    <mergeCell ref="D4:D5"/>
    <mergeCell ref="E4:E5"/>
    <mergeCell ref="F4:H4"/>
    <mergeCell ref="A13:E13"/>
  </mergeCells>
  <printOptions horizontalCentered="1"/>
  <pageMargins left="0.6" right="0.1701388888888889" top="0.8097222222222222" bottom="0.9840277777777777" header="0.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Layout" workbookViewId="0" topLeftCell="A10">
      <selection activeCell="A7" sqref="A7:C7"/>
    </sheetView>
  </sheetViews>
  <sheetFormatPr defaultColWidth="9.140625" defaultRowHeight="12.75"/>
  <cols>
    <col min="1" max="1" width="5.8515625" style="117" customWidth="1"/>
    <col min="2" max="3" width="12.28125" style="0" customWidth="1"/>
    <col min="6" max="6" width="6.8515625" style="0" customWidth="1"/>
  </cols>
  <sheetData>
    <row r="1" spans="1:8" ht="57.75" customHeight="1">
      <c r="A1" s="173" t="s">
        <v>96</v>
      </c>
      <c r="B1" s="173"/>
      <c r="C1" s="173"/>
      <c r="D1" s="173"/>
      <c r="E1" s="173"/>
      <c r="F1" s="173"/>
      <c r="G1" s="63"/>
      <c r="H1" s="63"/>
    </row>
    <row r="2" spans="1:8" ht="18">
      <c r="A2" s="181" t="s">
        <v>74</v>
      </c>
      <c r="B2" s="181"/>
      <c r="C2" s="181"/>
      <c r="D2" s="181"/>
      <c r="E2" s="181"/>
      <c r="F2" s="181"/>
      <c r="G2" s="181"/>
      <c r="H2" s="181"/>
    </row>
    <row r="3" ht="55.5" customHeight="1" thickBot="1"/>
    <row r="4" spans="1:8" ht="22.5" customHeight="1" thickBot="1">
      <c r="A4" s="240" t="s">
        <v>0</v>
      </c>
      <c r="B4" s="242" t="s">
        <v>75</v>
      </c>
      <c r="C4" s="243"/>
      <c r="D4" s="244" t="s">
        <v>97</v>
      </c>
      <c r="E4" s="244" t="s">
        <v>3</v>
      </c>
      <c r="F4" s="246" t="s">
        <v>99</v>
      </c>
      <c r="G4" s="247"/>
      <c r="H4" s="248"/>
    </row>
    <row r="5" spans="1:8" ht="29.25" customHeight="1" thickBot="1">
      <c r="A5" s="241"/>
      <c r="B5" s="159" t="s">
        <v>5</v>
      </c>
      <c r="C5" s="159" t="s">
        <v>98</v>
      </c>
      <c r="D5" s="245"/>
      <c r="E5" s="245"/>
      <c r="F5" s="159" t="s">
        <v>7</v>
      </c>
      <c r="G5" s="161" t="s">
        <v>8</v>
      </c>
      <c r="H5" s="160" t="s">
        <v>9</v>
      </c>
    </row>
    <row r="6" spans="1:8" ht="13.5" thickBot="1">
      <c r="A6" s="133">
        <v>1</v>
      </c>
      <c r="B6" s="220" t="s">
        <v>69</v>
      </c>
      <c r="C6" s="219"/>
      <c r="D6" s="138" t="s">
        <v>41</v>
      </c>
      <c r="E6" s="138" t="s">
        <v>13</v>
      </c>
      <c r="F6" s="147">
        <v>1</v>
      </c>
      <c r="G6" s="138">
        <v>1</v>
      </c>
      <c r="H6" s="136">
        <v>0</v>
      </c>
    </row>
    <row r="7" spans="1:8" ht="32.25" customHeight="1" thickBot="1">
      <c r="A7" s="221" t="s">
        <v>100</v>
      </c>
      <c r="B7" s="222"/>
      <c r="C7" s="223"/>
      <c r="D7" s="139"/>
      <c r="E7" s="139"/>
      <c r="F7" s="148"/>
      <c r="G7" s="139"/>
      <c r="H7" s="143"/>
    </row>
    <row r="8" spans="1:8" ht="13.5" thickBot="1">
      <c r="A8" s="135">
        <v>2</v>
      </c>
      <c r="B8" s="227" t="s">
        <v>95</v>
      </c>
      <c r="C8" s="228"/>
      <c r="D8" s="140" t="s">
        <v>12</v>
      </c>
      <c r="E8" s="140" t="s">
        <v>13</v>
      </c>
      <c r="F8" s="149">
        <v>1</v>
      </c>
      <c r="G8" s="140">
        <v>1</v>
      </c>
      <c r="H8" s="140">
        <v>0</v>
      </c>
    </row>
    <row r="9" spans="1:8" ht="31.5" customHeight="1" thickBot="1">
      <c r="A9" s="221" t="s">
        <v>101</v>
      </c>
      <c r="B9" s="222"/>
      <c r="C9" s="223"/>
      <c r="D9" s="141"/>
      <c r="E9" s="141"/>
      <c r="F9" s="49"/>
      <c r="G9" s="141"/>
      <c r="H9" s="141"/>
    </row>
    <row r="10" spans="1:8" ht="13.5" thickBot="1">
      <c r="A10" s="135">
        <v>3</v>
      </c>
      <c r="B10" s="218" t="s">
        <v>71</v>
      </c>
      <c r="C10" s="219"/>
      <c r="D10" s="142" t="s">
        <v>68</v>
      </c>
      <c r="E10" s="142" t="s">
        <v>13</v>
      </c>
      <c r="F10" s="150">
        <v>1</v>
      </c>
      <c r="G10" s="142">
        <v>1</v>
      </c>
      <c r="H10" s="142">
        <v>0</v>
      </c>
    </row>
    <row r="11" spans="1:8" ht="30" customHeight="1" thickBot="1">
      <c r="A11" s="224" t="s">
        <v>102</v>
      </c>
      <c r="B11" s="225"/>
      <c r="C11" s="226"/>
      <c r="D11" s="168"/>
      <c r="E11" s="145"/>
      <c r="F11" s="151"/>
      <c r="G11" s="145"/>
      <c r="H11" s="145"/>
    </row>
    <row r="12" spans="1:8" ht="30" customHeight="1" thickBot="1">
      <c r="A12" s="135">
        <v>4</v>
      </c>
      <c r="B12" s="218" t="s">
        <v>71</v>
      </c>
      <c r="C12" s="219"/>
      <c r="D12" s="144" t="s">
        <v>41</v>
      </c>
      <c r="E12" s="146" t="s">
        <v>13</v>
      </c>
      <c r="F12" s="152">
        <v>1</v>
      </c>
      <c r="G12" s="146">
        <v>1</v>
      </c>
      <c r="H12" s="146">
        <v>0</v>
      </c>
    </row>
    <row r="13" spans="1:8" ht="30" customHeight="1" thickBot="1">
      <c r="A13" s="169">
        <v>5</v>
      </c>
      <c r="B13" s="218" t="s">
        <v>107</v>
      </c>
      <c r="C13" s="219"/>
      <c r="D13" s="167" t="s">
        <v>68</v>
      </c>
      <c r="E13" s="167" t="s">
        <v>106</v>
      </c>
      <c r="F13" s="170">
        <v>1</v>
      </c>
      <c r="G13" s="167">
        <v>0</v>
      </c>
      <c r="H13" s="167">
        <v>1</v>
      </c>
    </row>
    <row r="14" spans="1:8" ht="13.5" thickBot="1">
      <c r="A14" s="137"/>
      <c r="B14" s="249" t="s">
        <v>92</v>
      </c>
      <c r="C14" s="250"/>
      <c r="D14" s="153"/>
      <c r="E14" s="153"/>
      <c r="F14" s="154"/>
      <c r="G14" s="153"/>
      <c r="H14" s="153"/>
    </row>
    <row r="15" spans="1:8" ht="12.75">
      <c r="A15" s="155">
        <v>6</v>
      </c>
      <c r="B15" s="232" t="s">
        <v>87</v>
      </c>
      <c r="C15" s="233"/>
      <c r="D15" s="125"/>
      <c r="E15" s="114"/>
      <c r="F15" s="123">
        <v>13</v>
      </c>
      <c r="G15" s="121"/>
      <c r="H15" s="126"/>
    </row>
    <row r="16" spans="1:8" ht="12.75">
      <c r="A16" s="156"/>
      <c r="B16" s="214" t="s">
        <v>93</v>
      </c>
      <c r="C16" s="215"/>
      <c r="D16" s="118" t="s">
        <v>12</v>
      </c>
      <c r="E16" s="44" t="s">
        <v>16</v>
      </c>
      <c r="F16" s="42">
        <v>3</v>
      </c>
      <c r="G16" s="42">
        <v>2</v>
      </c>
      <c r="H16" s="104">
        <v>0</v>
      </c>
    </row>
    <row r="17" spans="1:8" ht="13.5" thickBot="1">
      <c r="A17" s="157"/>
      <c r="B17" s="216" t="s">
        <v>94</v>
      </c>
      <c r="C17" s="217"/>
      <c r="D17" s="116"/>
      <c r="E17" s="59"/>
      <c r="F17" s="119">
        <v>10</v>
      </c>
      <c r="G17" s="119"/>
      <c r="H17" s="120"/>
    </row>
    <row r="18" spans="1:8" ht="12.75">
      <c r="A18" s="155">
        <v>7</v>
      </c>
      <c r="B18" s="232" t="s">
        <v>88</v>
      </c>
      <c r="C18" s="233"/>
      <c r="D18" s="125"/>
      <c r="E18" s="114"/>
      <c r="F18" s="123">
        <v>13</v>
      </c>
      <c r="G18" s="123"/>
      <c r="H18" s="131"/>
    </row>
    <row r="19" spans="1:8" ht="12.75">
      <c r="A19" s="156"/>
      <c r="B19" s="214" t="s">
        <v>93</v>
      </c>
      <c r="C19" s="215"/>
      <c r="D19" s="118" t="s">
        <v>12</v>
      </c>
      <c r="E19" s="44" t="s">
        <v>16</v>
      </c>
      <c r="F19" s="42">
        <v>2</v>
      </c>
      <c r="G19" s="42">
        <v>2</v>
      </c>
      <c r="H19" s="104">
        <v>0</v>
      </c>
    </row>
    <row r="20" spans="1:8" ht="12.75">
      <c r="A20" s="156"/>
      <c r="B20" s="214" t="s">
        <v>93</v>
      </c>
      <c r="C20" s="215"/>
      <c r="D20" s="118" t="s">
        <v>41</v>
      </c>
      <c r="E20" s="44" t="s">
        <v>16</v>
      </c>
      <c r="F20" s="42">
        <v>2</v>
      </c>
      <c r="G20" s="42">
        <v>1</v>
      </c>
      <c r="H20" s="104">
        <v>1</v>
      </c>
    </row>
    <row r="21" spans="1:8" ht="13.5" thickBot="1">
      <c r="A21" s="157"/>
      <c r="B21" s="216" t="s">
        <v>94</v>
      </c>
      <c r="C21" s="217"/>
      <c r="D21" s="124"/>
      <c r="E21" s="58"/>
      <c r="F21" s="119">
        <v>9</v>
      </c>
      <c r="G21" s="119"/>
      <c r="H21" s="120"/>
    </row>
    <row r="22" spans="1:8" ht="12.75">
      <c r="A22" s="155">
        <v>8</v>
      </c>
      <c r="B22" s="232" t="s">
        <v>90</v>
      </c>
      <c r="C22" s="233"/>
      <c r="D22" s="125"/>
      <c r="E22" s="114"/>
      <c r="F22" s="123">
        <v>7</v>
      </c>
      <c r="G22" s="123"/>
      <c r="H22" s="131"/>
    </row>
    <row r="23" spans="1:8" ht="12.75">
      <c r="A23" s="163"/>
      <c r="B23" s="214" t="s">
        <v>93</v>
      </c>
      <c r="C23" s="215"/>
      <c r="D23" s="118" t="s">
        <v>41</v>
      </c>
      <c r="E23" s="44" t="s">
        <v>16</v>
      </c>
      <c r="F23" s="164">
        <v>1</v>
      </c>
      <c r="G23" s="164"/>
      <c r="H23" s="165">
        <v>1</v>
      </c>
    </row>
    <row r="24" spans="1:8" ht="13.5" thickBot="1">
      <c r="A24" s="157"/>
      <c r="B24" s="216" t="s">
        <v>94</v>
      </c>
      <c r="C24" s="217"/>
      <c r="D24" s="124"/>
      <c r="E24" s="58"/>
      <c r="F24" s="119">
        <v>6</v>
      </c>
      <c r="G24" s="119"/>
      <c r="H24" s="120"/>
    </row>
    <row r="25" spans="1:8" ht="12.75">
      <c r="A25" s="155">
        <v>9</v>
      </c>
      <c r="B25" s="234" t="s">
        <v>91</v>
      </c>
      <c r="C25" s="235"/>
      <c r="D25" s="125"/>
      <c r="E25" s="114"/>
      <c r="F25" s="127">
        <v>13</v>
      </c>
      <c r="G25" s="123"/>
      <c r="H25" s="131"/>
    </row>
    <row r="26" spans="1:8" ht="12.75">
      <c r="A26" s="156"/>
      <c r="B26" s="214" t="s">
        <v>93</v>
      </c>
      <c r="C26" s="215"/>
      <c r="D26" s="118" t="s">
        <v>12</v>
      </c>
      <c r="E26" s="44" t="s">
        <v>16</v>
      </c>
      <c r="F26" s="44">
        <v>2</v>
      </c>
      <c r="G26" s="42">
        <v>2</v>
      </c>
      <c r="H26" s="104">
        <v>0</v>
      </c>
    </row>
    <row r="27" spans="1:8" ht="12.75">
      <c r="A27" s="156"/>
      <c r="B27" s="214" t="s">
        <v>93</v>
      </c>
      <c r="C27" s="215"/>
      <c r="D27" s="118" t="s">
        <v>41</v>
      </c>
      <c r="E27" s="44" t="s">
        <v>16</v>
      </c>
      <c r="F27" s="44">
        <v>2</v>
      </c>
      <c r="G27" s="42">
        <v>1</v>
      </c>
      <c r="H27" s="104">
        <v>1</v>
      </c>
    </row>
    <row r="28" spans="1:8" ht="13.5" thickBot="1">
      <c r="A28" s="157"/>
      <c r="B28" s="216" t="s">
        <v>94</v>
      </c>
      <c r="C28" s="217"/>
      <c r="D28" s="124"/>
      <c r="E28" s="58"/>
      <c r="F28" s="59">
        <v>9</v>
      </c>
      <c r="G28" s="119"/>
      <c r="H28" s="120"/>
    </row>
    <row r="29" spans="1:8" ht="12.75">
      <c r="A29" s="155">
        <v>10</v>
      </c>
      <c r="B29" s="236" t="s">
        <v>47</v>
      </c>
      <c r="C29" s="237"/>
      <c r="D29" s="125"/>
      <c r="E29" s="114"/>
      <c r="F29" s="127">
        <v>15</v>
      </c>
      <c r="G29" s="123"/>
      <c r="H29" s="131"/>
    </row>
    <row r="30" spans="1:8" ht="13.5" thickBot="1">
      <c r="A30" s="157"/>
      <c r="B30" s="216" t="s">
        <v>94</v>
      </c>
      <c r="C30" s="217"/>
      <c r="D30" s="124"/>
      <c r="E30" s="58"/>
      <c r="F30" s="59">
        <v>15</v>
      </c>
      <c r="G30" s="119"/>
      <c r="H30" s="120"/>
    </row>
    <row r="31" spans="1:8" ht="13.5" thickBot="1">
      <c r="A31" s="158"/>
      <c r="B31" s="238" t="s">
        <v>89</v>
      </c>
      <c r="C31" s="239"/>
      <c r="D31" s="128"/>
      <c r="E31" s="129"/>
      <c r="F31" s="130">
        <v>16</v>
      </c>
      <c r="G31" s="122">
        <v>12</v>
      </c>
      <c r="H31" s="132">
        <v>4</v>
      </c>
    </row>
    <row r="32" spans="1:8" ht="13.5" thickBot="1">
      <c r="A32" s="158"/>
      <c r="B32" s="230" t="s">
        <v>85</v>
      </c>
      <c r="C32" s="231"/>
      <c r="D32" s="128"/>
      <c r="E32" s="129"/>
      <c r="F32" s="130">
        <f>F30+F24+F21+F17+F28</f>
        <v>49</v>
      </c>
      <c r="G32" s="130"/>
      <c r="H32" s="132"/>
    </row>
    <row r="33" spans="1:8" ht="12.75" customHeight="1">
      <c r="A33" s="134"/>
      <c r="B33" s="19"/>
      <c r="C33" s="18"/>
      <c r="D33" s="20"/>
      <c r="E33" s="20"/>
      <c r="F33" s="18"/>
      <c r="G33" s="18"/>
      <c r="H33" s="18"/>
    </row>
    <row r="34" spans="2:9" ht="13.5" customHeight="1">
      <c r="B34" s="229"/>
      <c r="C34" s="229"/>
      <c r="D34" s="229"/>
      <c r="E34" s="229"/>
      <c r="F34" s="229"/>
      <c r="G34" s="229"/>
      <c r="H34" s="229"/>
      <c r="I34" s="229"/>
    </row>
    <row r="35" spans="2:9" ht="20.25" customHeight="1">
      <c r="B35" s="117"/>
      <c r="C35" s="117"/>
      <c r="D35" s="117"/>
      <c r="E35" s="117"/>
      <c r="F35" s="117"/>
      <c r="G35" s="117"/>
      <c r="H35" s="117"/>
      <c r="I35" s="117"/>
    </row>
    <row r="36" spans="2:9" ht="42" customHeight="1">
      <c r="B36" s="162" t="s">
        <v>104</v>
      </c>
      <c r="C36" s="166"/>
      <c r="D36" s="196" t="s">
        <v>108</v>
      </c>
      <c r="E36" s="196"/>
      <c r="F36" s="166"/>
      <c r="G36" s="202" t="s">
        <v>105</v>
      </c>
      <c r="H36" s="202"/>
      <c r="I36" s="202"/>
    </row>
    <row r="37" spans="2:9" ht="12.75">
      <c r="B37" t="s">
        <v>109</v>
      </c>
      <c r="D37" t="s">
        <v>36</v>
      </c>
      <c r="G37" s="197" t="s">
        <v>103</v>
      </c>
      <c r="H37" s="197"/>
      <c r="I37" s="197"/>
    </row>
    <row r="40" ht="39" customHeight="1"/>
    <row r="42" ht="12.75">
      <c r="H42" t="s">
        <v>86</v>
      </c>
    </row>
    <row r="47" ht="38.25" customHeight="1"/>
  </sheetData>
  <sheetProtection selectLockedCells="1" selectUnlockedCells="1"/>
  <mergeCells count="38">
    <mergeCell ref="D36:E36"/>
    <mergeCell ref="G36:I36"/>
    <mergeCell ref="G37:I37"/>
    <mergeCell ref="B17:C17"/>
    <mergeCell ref="A1:F1"/>
    <mergeCell ref="A2:H2"/>
    <mergeCell ref="A4:A5"/>
    <mergeCell ref="B4:C4"/>
    <mergeCell ref="D4:D5"/>
    <mergeCell ref="E4:E5"/>
    <mergeCell ref="F4:H4"/>
    <mergeCell ref="B14:C14"/>
    <mergeCell ref="B34:I34"/>
    <mergeCell ref="B32:C32"/>
    <mergeCell ref="B15:C15"/>
    <mergeCell ref="B22:C22"/>
    <mergeCell ref="B25:C25"/>
    <mergeCell ref="B29:C29"/>
    <mergeCell ref="B16:C16"/>
    <mergeCell ref="B31:C31"/>
    <mergeCell ref="B18:C18"/>
    <mergeCell ref="B30:C30"/>
    <mergeCell ref="B10:C10"/>
    <mergeCell ref="B12:C12"/>
    <mergeCell ref="B6:C6"/>
    <mergeCell ref="A9:C9"/>
    <mergeCell ref="A11:C11"/>
    <mergeCell ref="B8:C8"/>
    <mergeCell ref="A7:C7"/>
    <mergeCell ref="B13:C13"/>
    <mergeCell ref="B26:C26"/>
    <mergeCell ref="B27:C27"/>
    <mergeCell ref="B28:C28"/>
    <mergeCell ref="B19:C19"/>
    <mergeCell ref="B20:C20"/>
    <mergeCell ref="B21:C21"/>
    <mergeCell ref="B23:C23"/>
    <mergeCell ref="B24:C24"/>
  </mergeCells>
  <printOptions horizontalCentered="1"/>
  <pageMargins left="0.6" right="0.1701388888888889" top="0.8097222222222222" bottom="0.9840277777777777" header="0.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view="pageLayout" workbookViewId="0" topLeftCell="A1">
      <selection activeCell="G17" sqref="G17"/>
    </sheetView>
  </sheetViews>
  <sheetFormatPr defaultColWidth="9.140625" defaultRowHeight="21.75" customHeight="1"/>
  <cols>
    <col min="1" max="1" width="3.7109375" style="0" customWidth="1"/>
    <col min="2" max="2" width="22.8515625" style="0" customWidth="1"/>
    <col min="3" max="3" width="28.8515625" style="0" customWidth="1"/>
    <col min="4" max="4" width="12.57421875" style="0" customWidth="1"/>
    <col min="5" max="5" width="12.8515625" style="0" customWidth="1"/>
    <col min="6" max="6" width="8.421875" style="0" customWidth="1"/>
    <col min="7" max="7" width="7.57421875" style="0" customWidth="1"/>
    <col min="8" max="8" width="5.8515625" style="0" customWidth="1"/>
    <col min="9" max="10" width="8.57421875" style="0" customWidth="1"/>
    <col min="11" max="11" width="14.00390625" style="0" customWidth="1"/>
  </cols>
  <sheetData>
    <row r="1" spans="1:10" ht="34.5" customHeight="1">
      <c r="A1" s="173" t="s">
        <v>48</v>
      </c>
      <c r="B1" s="173"/>
      <c r="C1" s="173"/>
      <c r="D1" s="63"/>
      <c r="E1" s="63"/>
      <c r="F1" s="63"/>
      <c r="G1" s="63"/>
      <c r="H1" s="63"/>
      <c r="I1" s="63"/>
      <c r="J1" s="63"/>
    </row>
    <row r="2" spans="1:10" ht="38.25" customHeight="1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</row>
    <row r="3" ht="21.75" customHeight="1" thickBot="1"/>
    <row r="4" spans="1:11" ht="25.5" customHeight="1" thickBot="1">
      <c r="A4" s="182" t="s">
        <v>0</v>
      </c>
      <c r="B4" s="185" t="s">
        <v>31</v>
      </c>
      <c r="C4" s="185" t="s">
        <v>32</v>
      </c>
      <c r="D4" s="184" t="s">
        <v>1</v>
      </c>
      <c r="E4" s="184"/>
      <c r="F4" s="185" t="s">
        <v>2</v>
      </c>
      <c r="G4" s="185" t="s">
        <v>3</v>
      </c>
      <c r="H4" s="187" t="s">
        <v>4</v>
      </c>
      <c r="I4" s="187"/>
      <c r="J4" s="187"/>
      <c r="K4" s="68"/>
    </row>
    <row r="5" spans="1:11" ht="25.5">
      <c r="A5" s="183"/>
      <c r="B5" s="186"/>
      <c r="C5" s="186"/>
      <c r="D5" s="1" t="s">
        <v>5</v>
      </c>
      <c r="E5" s="1" t="s">
        <v>6</v>
      </c>
      <c r="F5" s="186"/>
      <c r="G5" s="186"/>
      <c r="H5" s="2" t="s">
        <v>7</v>
      </c>
      <c r="I5" s="3" t="s">
        <v>8</v>
      </c>
      <c r="J5" s="29" t="s">
        <v>9</v>
      </c>
      <c r="K5" s="69" t="s">
        <v>58</v>
      </c>
    </row>
    <row r="6" spans="1:11" ht="12.75">
      <c r="A6" s="47">
        <v>1</v>
      </c>
      <c r="B6" s="30" t="s">
        <v>33</v>
      </c>
      <c r="C6" s="30" t="s">
        <v>34</v>
      </c>
      <c r="D6" s="5" t="s">
        <v>10</v>
      </c>
      <c r="E6" s="5"/>
      <c r="F6" s="6"/>
      <c r="G6" s="6" t="s">
        <v>13</v>
      </c>
      <c r="H6" s="6">
        <v>1</v>
      </c>
      <c r="I6" s="6">
        <v>1</v>
      </c>
      <c r="J6" s="31">
        <v>0</v>
      </c>
      <c r="K6" s="70">
        <v>6650</v>
      </c>
    </row>
    <row r="7" spans="1:11" ht="32.25" customHeight="1">
      <c r="A7" s="47">
        <v>2</v>
      </c>
      <c r="B7" s="35" t="s">
        <v>26</v>
      </c>
      <c r="C7" s="32" t="s">
        <v>35</v>
      </c>
      <c r="D7" s="10"/>
      <c r="E7" s="5" t="s">
        <v>14</v>
      </c>
      <c r="F7" s="6" t="s">
        <v>12</v>
      </c>
      <c r="G7" s="6" t="s">
        <v>13</v>
      </c>
      <c r="H7" s="6">
        <v>1</v>
      </c>
      <c r="I7" s="6">
        <v>1</v>
      </c>
      <c r="J7" s="31">
        <v>0</v>
      </c>
      <c r="K7" s="70">
        <v>3489</v>
      </c>
    </row>
    <row r="8" spans="1:11" ht="32.25" customHeight="1">
      <c r="A8" s="47">
        <v>3</v>
      </c>
      <c r="B8" s="35" t="s">
        <v>42</v>
      </c>
      <c r="C8" s="32" t="s">
        <v>35</v>
      </c>
      <c r="D8" s="10"/>
      <c r="E8" s="5" t="s">
        <v>14</v>
      </c>
      <c r="F8" s="34" t="s">
        <v>41</v>
      </c>
      <c r="G8" s="6" t="s">
        <v>13</v>
      </c>
      <c r="H8" s="6">
        <v>1</v>
      </c>
      <c r="I8" s="6">
        <v>1</v>
      </c>
      <c r="J8" s="31">
        <v>0</v>
      </c>
      <c r="K8" s="70">
        <v>3254</v>
      </c>
    </row>
    <row r="9" spans="1:11" ht="25.5">
      <c r="A9" s="47">
        <v>4</v>
      </c>
      <c r="B9" s="5" t="s">
        <v>36</v>
      </c>
      <c r="C9" s="32" t="s">
        <v>37</v>
      </c>
      <c r="D9" s="10"/>
      <c r="E9" s="5" t="s">
        <v>38</v>
      </c>
      <c r="F9" s="34" t="s">
        <v>12</v>
      </c>
      <c r="G9" s="6" t="s">
        <v>16</v>
      </c>
      <c r="H9" s="6">
        <v>1</v>
      </c>
      <c r="I9" s="6">
        <v>1</v>
      </c>
      <c r="J9" s="31">
        <v>0</v>
      </c>
      <c r="K9" s="70">
        <v>3116</v>
      </c>
    </row>
    <row r="10" spans="1:11" ht="25.5">
      <c r="A10" s="47">
        <v>5</v>
      </c>
      <c r="B10" s="5" t="s">
        <v>39</v>
      </c>
      <c r="C10" s="32" t="s">
        <v>37</v>
      </c>
      <c r="D10" s="5"/>
      <c r="E10" s="5" t="s">
        <v>11</v>
      </c>
      <c r="F10" s="6" t="s">
        <v>12</v>
      </c>
      <c r="G10" s="6" t="s">
        <v>16</v>
      </c>
      <c r="H10" s="6">
        <v>1</v>
      </c>
      <c r="I10" s="6">
        <v>1</v>
      </c>
      <c r="J10" s="31">
        <v>0</v>
      </c>
      <c r="K10" s="70">
        <v>4378</v>
      </c>
    </row>
    <row r="11" spans="1:11" ht="25.5">
      <c r="A11" s="73">
        <v>6</v>
      </c>
      <c r="B11" s="71" t="s">
        <v>40</v>
      </c>
      <c r="C11" s="82" t="s">
        <v>37</v>
      </c>
      <c r="D11" s="37"/>
      <c r="E11" s="37" t="s">
        <v>11</v>
      </c>
      <c r="F11" s="38" t="s">
        <v>12</v>
      </c>
      <c r="G11" s="38" t="s">
        <v>16</v>
      </c>
      <c r="H11" s="38">
        <v>1</v>
      </c>
      <c r="I11" s="38">
        <v>1</v>
      </c>
      <c r="J11" s="83">
        <v>0</v>
      </c>
      <c r="K11" s="84">
        <v>4171</v>
      </c>
    </row>
    <row r="12" spans="1:11" ht="25.5">
      <c r="A12" s="75">
        <v>7</v>
      </c>
      <c r="B12" s="43" t="s">
        <v>44</v>
      </c>
      <c r="C12" s="88" t="s">
        <v>37</v>
      </c>
      <c r="D12" s="40"/>
      <c r="E12" s="40" t="s">
        <v>11</v>
      </c>
      <c r="F12" s="42" t="s">
        <v>12</v>
      </c>
      <c r="G12" s="42" t="s">
        <v>16</v>
      </c>
      <c r="H12" s="42">
        <v>1</v>
      </c>
      <c r="I12" s="42">
        <v>1</v>
      </c>
      <c r="J12" s="44">
        <v>0</v>
      </c>
      <c r="K12" s="44">
        <v>4225</v>
      </c>
    </row>
    <row r="13" spans="1:11" ht="25.5">
      <c r="A13" s="75">
        <v>8</v>
      </c>
      <c r="B13" s="43" t="s">
        <v>53</v>
      </c>
      <c r="C13" s="32" t="s">
        <v>37</v>
      </c>
      <c r="D13" s="40"/>
      <c r="E13" s="40" t="s">
        <v>11</v>
      </c>
      <c r="F13" s="42" t="s">
        <v>12</v>
      </c>
      <c r="G13" s="42" t="s">
        <v>16</v>
      </c>
      <c r="H13" s="42">
        <v>1</v>
      </c>
      <c r="I13" s="42">
        <v>1</v>
      </c>
      <c r="J13" s="44">
        <v>0</v>
      </c>
      <c r="K13" s="44">
        <v>3741</v>
      </c>
    </row>
    <row r="14" spans="1:11" ht="25.5">
      <c r="A14" s="75">
        <v>9</v>
      </c>
      <c r="B14" s="43" t="s">
        <v>54</v>
      </c>
      <c r="C14" s="32" t="s">
        <v>37</v>
      </c>
      <c r="D14" s="40"/>
      <c r="E14" s="40" t="s">
        <v>11</v>
      </c>
      <c r="F14" s="42" t="s">
        <v>12</v>
      </c>
      <c r="G14" s="42" t="s">
        <v>16</v>
      </c>
      <c r="H14" s="42">
        <v>1</v>
      </c>
      <c r="I14" s="42">
        <v>1</v>
      </c>
      <c r="J14" s="44">
        <v>0</v>
      </c>
      <c r="K14" s="44">
        <v>4364</v>
      </c>
    </row>
    <row r="15" spans="1:11" ht="25.5">
      <c r="A15" s="75">
        <v>10</v>
      </c>
      <c r="B15" s="43" t="s">
        <v>55</v>
      </c>
      <c r="C15" s="32" t="s">
        <v>37</v>
      </c>
      <c r="D15" s="40"/>
      <c r="E15" s="40" t="s">
        <v>11</v>
      </c>
      <c r="F15" s="42" t="s">
        <v>12</v>
      </c>
      <c r="G15" s="42" t="s">
        <v>16</v>
      </c>
      <c r="H15" s="42">
        <v>1</v>
      </c>
      <c r="I15" s="42">
        <v>1</v>
      </c>
      <c r="J15" s="44">
        <v>0</v>
      </c>
      <c r="K15" s="44">
        <v>4225</v>
      </c>
    </row>
    <row r="16" spans="1:11" ht="25.5">
      <c r="A16" s="75">
        <v>11</v>
      </c>
      <c r="B16" s="43" t="s">
        <v>56</v>
      </c>
      <c r="C16" s="32" t="s">
        <v>37</v>
      </c>
      <c r="D16" s="40"/>
      <c r="E16" s="40" t="s">
        <v>11</v>
      </c>
      <c r="F16" s="42" t="s">
        <v>41</v>
      </c>
      <c r="G16" s="42" t="s">
        <v>16</v>
      </c>
      <c r="H16" s="42">
        <v>1</v>
      </c>
      <c r="I16" s="42">
        <v>1</v>
      </c>
      <c r="J16" s="44">
        <v>0</v>
      </c>
      <c r="K16" s="44">
        <v>3062</v>
      </c>
    </row>
    <row r="17" spans="1:11" ht="25.5">
      <c r="A17" s="75">
        <v>12</v>
      </c>
      <c r="B17" s="43" t="s">
        <v>57</v>
      </c>
      <c r="C17" s="32" t="s">
        <v>37</v>
      </c>
      <c r="D17" s="40"/>
      <c r="E17" s="40" t="s">
        <v>11</v>
      </c>
      <c r="F17" s="42" t="s">
        <v>41</v>
      </c>
      <c r="G17" s="42" t="s">
        <v>16</v>
      </c>
      <c r="H17" s="42">
        <v>1</v>
      </c>
      <c r="I17" s="42">
        <v>1</v>
      </c>
      <c r="J17" s="44">
        <v>0</v>
      </c>
      <c r="K17" s="44">
        <v>2803</v>
      </c>
    </row>
    <row r="18" spans="1:11" ht="12.75">
      <c r="A18" s="257" t="s">
        <v>17</v>
      </c>
      <c r="B18" s="258"/>
      <c r="C18" s="258"/>
      <c r="D18" s="258"/>
      <c r="E18" s="258"/>
      <c r="F18" s="258"/>
      <c r="G18" s="259"/>
      <c r="H18" s="85">
        <f>SUM(H6:H17)</f>
        <v>12</v>
      </c>
      <c r="I18" s="85">
        <f>SUM(I6:I17)</f>
        <v>12</v>
      </c>
      <c r="J18" s="86">
        <f>SUM(J6:J17)</f>
        <v>0</v>
      </c>
      <c r="K18" s="87">
        <f>SUM(K6:K17)</f>
        <v>47478</v>
      </c>
    </row>
    <row r="19" spans="1:11" ht="13.5" thickBot="1">
      <c r="A19" s="260"/>
      <c r="B19" s="262" t="s">
        <v>59</v>
      </c>
      <c r="C19" s="262"/>
      <c r="D19" s="89"/>
      <c r="E19" s="90"/>
      <c r="F19" s="253" t="s">
        <v>64</v>
      </c>
      <c r="G19" s="254"/>
      <c r="H19" s="264" t="s">
        <v>65</v>
      </c>
      <c r="I19" s="265"/>
      <c r="J19" s="265"/>
      <c r="K19" s="266"/>
    </row>
    <row r="20" spans="1:12" ht="13.5" thickBot="1">
      <c r="A20" s="260"/>
      <c r="B20" s="262"/>
      <c r="C20" s="262"/>
      <c r="D20" s="92" t="s">
        <v>60</v>
      </c>
      <c r="E20" s="91">
        <v>400000</v>
      </c>
      <c r="F20" s="255">
        <v>114223</v>
      </c>
      <c r="G20" s="256"/>
      <c r="H20" s="268">
        <v>284868</v>
      </c>
      <c r="I20" s="214"/>
      <c r="J20" s="214"/>
      <c r="K20" s="215"/>
      <c r="L20">
        <f>SUM(F20:K20)</f>
        <v>399091</v>
      </c>
    </row>
    <row r="21" spans="1:12" ht="13.5" thickBot="1">
      <c r="A21" s="260"/>
      <c r="B21" s="262"/>
      <c r="C21" s="262"/>
      <c r="D21" s="92" t="s">
        <v>61</v>
      </c>
      <c r="E21" s="91">
        <v>4000</v>
      </c>
      <c r="F21" s="255">
        <v>1026</v>
      </c>
      <c r="G21" s="256"/>
      <c r="H21" s="268">
        <v>2974</v>
      </c>
      <c r="I21" s="214"/>
      <c r="J21" s="214"/>
      <c r="K21" s="215"/>
      <c r="L21">
        <f>SUM(F21:K21)</f>
        <v>4000</v>
      </c>
    </row>
    <row r="22" spans="1:12" ht="13.5" thickBot="1">
      <c r="A22" s="260"/>
      <c r="B22" s="262"/>
      <c r="C22" s="262"/>
      <c r="D22" s="92" t="s">
        <v>62</v>
      </c>
      <c r="E22" s="91">
        <v>198000</v>
      </c>
      <c r="F22" s="255">
        <v>97600</v>
      </c>
      <c r="G22" s="256"/>
      <c r="H22" s="268">
        <v>100400</v>
      </c>
      <c r="I22" s="214"/>
      <c r="J22" s="214"/>
      <c r="K22" s="215"/>
      <c r="L22">
        <f>SUM(F22:K22)</f>
        <v>198000</v>
      </c>
    </row>
    <row r="23" spans="1:12" ht="13.5" thickBot="1">
      <c r="A23" s="260"/>
      <c r="B23" s="262"/>
      <c r="C23" s="262"/>
      <c r="D23" s="94">
        <v>10.03</v>
      </c>
      <c r="E23" s="95">
        <v>98000</v>
      </c>
      <c r="F23" s="255">
        <v>25701</v>
      </c>
      <c r="G23" s="256"/>
      <c r="H23" s="255">
        <v>64098</v>
      </c>
      <c r="I23" s="269"/>
      <c r="J23" s="269"/>
      <c r="K23" s="270"/>
      <c r="L23">
        <f>SUM(F23:K23)</f>
        <v>89799</v>
      </c>
    </row>
    <row r="24" spans="1:11" ht="13.5" thickBot="1">
      <c r="A24" s="261"/>
      <c r="B24" s="263"/>
      <c r="C24" s="263"/>
      <c r="D24" s="93" t="s">
        <v>63</v>
      </c>
      <c r="E24" s="93">
        <f>SUM(E20:E23)</f>
        <v>700000</v>
      </c>
      <c r="F24" s="211">
        <f>SUM(F20:F23)</f>
        <v>238550</v>
      </c>
      <c r="G24" s="212"/>
      <c r="H24" s="211">
        <f>SUM(H20:H23)</f>
        <v>452340</v>
      </c>
      <c r="I24" s="251"/>
      <c r="J24" s="251"/>
      <c r="K24" s="252"/>
    </row>
    <row r="25" spans="1:10" ht="12.75">
      <c r="A25" s="18"/>
      <c r="B25" s="18"/>
      <c r="C25" s="18"/>
      <c r="D25" s="19"/>
      <c r="E25" s="18"/>
      <c r="F25" s="20"/>
      <c r="G25" s="20"/>
      <c r="H25" s="18"/>
      <c r="I25" s="18"/>
      <c r="J25" s="18"/>
    </row>
    <row r="26" spans="1:11" ht="27.75" customHeight="1">
      <c r="A26" s="18"/>
      <c r="B26" s="18"/>
      <c r="C26" s="18"/>
      <c r="D26" s="267"/>
      <c r="E26" s="267"/>
      <c r="F26" s="267"/>
      <c r="G26" s="267"/>
      <c r="H26" s="267"/>
      <c r="I26" s="267"/>
      <c r="J26" s="267"/>
      <c r="K26" s="267"/>
    </row>
    <row r="27" spans="4:10" ht="20.25" customHeight="1">
      <c r="D27" s="179"/>
      <c r="E27" s="179"/>
      <c r="F27" s="179"/>
      <c r="G27" s="179"/>
      <c r="H27" s="179"/>
      <c r="I27" s="179"/>
      <c r="J27" s="179"/>
    </row>
    <row r="28" spans="3:9" ht="12.75">
      <c r="C28" s="21"/>
      <c r="D28" s="21"/>
      <c r="I28" s="21"/>
    </row>
    <row r="29" spans="3:8" ht="12.75">
      <c r="C29" s="21"/>
      <c r="D29" s="21"/>
      <c r="H29" s="21"/>
    </row>
  </sheetData>
  <sheetProtection selectLockedCells="1" selectUnlockedCells="1"/>
  <mergeCells count="26">
    <mergeCell ref="A1:C1"/>
    <mergeCell ref="A2:J2"/>
    <mergeCell ref="A4:A5"/>
    <mergeCell ref="B4:B5"/>
    <mergeCell ref="C4:C5"/>
    <mergeCell ref="D4:E4"/>
    <mergeCell ref="F4:F5"/>
    <mergeCell ref="G4:G5"/>
    <mergeCell ref="H4:J4"/>
    <mergeCell ref="D27:J27"/>
    <mergeCell ref="A18:G18"/>
    <mergeCell ref="A19:A24"/>
    <mergeCell ref="B19:C24"/>
    <mergeCell ref="H19:K19"/>
    <mergeCell ref="D26:K26"/>
    <mergeCell ref="H20:K20"/>
    <mergeCell ref="H21:K21"/>
    <mergeCell ref="H22:K22"/>
    <mergeCell ref="H23:K23"/>
    <mergeCell ref="H24:K24"/>
    <mergeCell ref="F19:G19"/>
    <mergeCell ref="F20:G20"/>
    <mergeCell ref="F21:G21"/>
    <mergeCell ref="F22:G22"/>
    <mergeCell ref="F24:G24"/>
    <mergeCell ref="F23:G23"/>
  </mergeCells>
  <printOptions horizontalCentered="1"/>
  <pageMargins left="0.19652777777777777" right="0.19652777777777777" top="0.6298611111111111" bottom="0.19652777777777777" header="0.2361111111111111" footer="0.511805555555555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view="pageLayout" workbookViewId="0" topLeftCell="A1">
      <selection activeCell="A1" sqref="A1:L24"/>
    </sheetView>
  </sheetViews>
  <sheetFormatPr defaultColWidth="9.140625" defaultRowHeight="21.75" customHeight="1"/>
  <cols>
    <col min="1" max="1" width="3.7109375" style="0" customWidth="1"/>
    <col min="2" max="2" width="22.8515625" style="0" customWidth="1"/>
    <col min="3" max="3" width="28.8515625" style="0" customWidth="1"/>
    <col min="4" max="4" width="12.57421875" style="0" customWidth="1"/>
    <col min="5" max="5" width="12.8515625" style="0" customWidth="1"/>
    <col min="6" max="6" width="8.421875" style="0" customWidth="1"/>
    <col min="7" max="7" width="7.57421875" style="0" customWidth="1"/>
    <col min="8" max="8" width="5.8515625" style="0" customWidth="1"/>
    <col min="9" max="10" width="8.57421875" style="0" customWidth="1"/>
    <col min="11" max="11" width="14.00390625" style="0" customWidth="1"/>
  </cols>
  <sheetData>
    <row r="1" spans="1:10" ht="34.5" customHeight="1">
      <c r="A1" s="173" t="s">
        <v>48</v>
      </c>
      <c r="B1" s="173"/>
      <c r="C1" s="173"/>
      <c r="D1" s="63"/>
      <c r="E1" s="63"/>
      <c r="F1" s="63"/>
      <c r="G1" s="63"/>
      <c r="H1" s="63"/>
      <c r="I1" s="63"/>
      <c r="J1" s="63"/>
    </row>
    <row r="2" spans="1:10" ht="38.25" customHeight="1">
      <c r="A2" s="194" t="s">
        <v>66</v>
      </c>
      <c r="B2" s="194"/>
      <c r="C2" s="194"/>
      <c r="D2" s="194"/>
      <c r="E2" s="194"/>
      <c r="F2" s="194"/>
      <c r="G2" s="194"/>
      <c r="H2" s="194"/>
      <c r="I2" s="194"/>
      <c r="J2" s="194"/>
    </row>
    <row r="3" ht="21.75" customHeight="1" thickBot="1"/>
    <row r="4" spans="1:11" ht="25.5" customHeight="1" thickBot="1">
      <c r="A4" s="182" t="s">
        <v>0</v>
      </c>
      <c r="B4" s="185" t="s">
        <v>31</v>
      </c>
      <c r="C4" s="185" t="s">
        <v>32</v>
      </c>
      <c r="D4" s="184" t="s">
        <v>1</v>
      </c>
      <c r="E4" s="184"/>
      <c r="F4" s="185" t="s">
        <v>2</v>
      </c>
      <c r="G4" s="185" t="s">
        <v>3</v>
      </c>
      <c r="H4" s="187" t="s">
        <v>4</v>
      </c>
      <c r="I4" s="187"/>
      <c r="J4" s="187"/>
      <c r="K4" s="68"/>
    </row>
    <row r="5" spans="1:11" ht="25.5">
      <c r="A5" s="183"/>
      <c r="B5" s="186"/>
      <c r="C5" s="186"/>
      <c r="D5" s="1" t="s">
        <v>5</v>
      </c>
      <c r="E5" s="1" t="s">
        <v>6</v>
      </c>
      <c r="F5" s="186"/>
      <c r="G5" s="186"/>
      <c r="H5" s="2" t="s">
        <v>7</v>
      </c>
      <c r="I5" s="3" t="s">
        <v>8</v>
      </c>
      <c r="J5" s="29" t="s">
        <v>9</v>
      </c>
      <c r="K5" s="69" t="s">
        <v>67</v>
      </c>
    </row>
    <row r="6" spans="1:11" ht="12.75">
      <c r="A6" s="47">
        <v>1</v>
      </c>
      <c r="B6" s="30" t="s">
        <v>33</v>
      </c>
      <c r="C6" s="30" t="s">
        <v>34</v>
      </c>
      <c r="D6" s="5" t="s">
        <v>10</v>
      </c>
      <c r="E6" s="5"/>
      <c r="F6" s="6"/>
      <c r="G6" s="6" t="s">
        <v>13</v>
      </c>
      <c r="H6" s="6">
        <v>1</v>
      </c>
      <c r="I6" s="6">
        <v>1</v>
      </c>
      <c r="J6" s="31">
        <v>0</v>
      </c>
      <c r="K6" s="70">
        <v>3810</v>
      </c>
    </row>
    <row r="7" spans="1:11" ht="32.25" customHeight="1">
      <c r="A7" s="47">
        <v>2</v>
      </c>
      <c r="B7" s="35" t="s">
        <v>26</v>
      </c>
      <c r="C7" s="32" t="s">
        <v>35</v>
      </c>
      <c r="D7" s="10"/>
      <c r="E7" s="5" t="s">
        <v>14</v>
      </c>
      <c r="F7" s="6" t="s">
        <v>12</v>
      </c>
      <c r="G7" s="6" t="s">
        <v>13</v>
      </c>
      <c r="H7" s="6">
        <v>1</v>
      </c>
      <c r="I7" s="6">
        <v>1</v>
      </c>
      <c r="J7" s="31">
        <v>0</v>
      </c>
      <c r="K7" s="70">
        <v>3079</v>
      </c>
    </row>
    <row r="8" spans="1:11" ht="32.25" customHeight="1">
      <c r="A8" s="47">
        <v>3</v>
      </c>
      <c r="B8" s="35" t="s">
        <v>42</v>
      </c>
      <c r="C8" s="32" t="s">
        <v>35</v>
      </c>
      <c r="D8" s="10"/>
      <c r="E8" s="5" t="s">
        <v>14</v>
      </c>
      <c r="F8" s="34" t="s">
        <v>41</v>
      </c>
      <c r="G8" s="6" t="s">
        <v>13</v>
      </c>
      <c r="H8" s="6">
        <v>1</v>
      </c>
      <c r="I8" s="6">
        <v>1</v>
      </c>
      <c r="J8" s="31">
        <v>0</v>
      </c>
      <c r="K8" s="70">
        <v>2662</v>
      </c>
    </row>
    <row r="9" spans="1:11" ht="25.5">
      <c r="A9" s="47">
        <v>4</v>
      </c>
      <c r="B9" s="5" t="s">
        <v>36</v>
      </c>
      <c r="C9" s="32" t="s">
        <v>37</v>
      </c>
      <c r="D9" s="10"/>
      <c r="E9" s="5" t="s">
        <v>38</v>
      </c>
      <c r="F9" s="34" t="s">
        <v>12</v>
      </c>
      <c r="G9" s="6" t="s">
        <v>16</v>
      </c>
      <c r="H9" s="6">
        <v>1</v>
      </c>
      <c r="I9" s="6">
        <v>1</v>
      </c>
      <c r="J9" s="31">
        <v>0</v>
      </c>
      <c r="K9" s="70">
        <v>2436</v>
      </c>
    </row>
    <row r="10" spans="1:11" ht="25.5">
      <c r="A10" s="47">
        <v>5</v>
      </c>
      <c r="B10" s="5" t="s">
        <v>39</v>
      </c>
      <c r="C10" s="32" t="s">
        <v>37</v>
      </c>
      <c r="D10" s="5"/>
      <c r="E10" s="5" t="s">
        <v>11</v>
      </c>
      <c r="F10" s="6" t="s">
        <v>12</v>
      </c>
      <c r="G10" s="6" t="s">
        <v>16</v>
      </c>
      <c r="H10" s="6">
        <v>1</v>
      </c>
      <c r="I10" s="6">
        <v>1</v>
      </c>
      <c r="J10" s="31">
        <v>0</v>
      </c>
      <c r="K10" s="70">
        <v>3408</v>
      </c>
    </row>
    <row r="11" spans="1:11" ht="25.5">
      <c r="A11" s="73">
        <v>6</v>
      </c>
      <c r="B11" s="71" t="s">
        <v>40</v>
      </c>
      <c r="C11" s="82" t="s">
        <v>37</v>
      </c>
      <c r="D11" s="37"/>
      <c r="E11" s="37" t="s">
        <v>11</v>
      </c>
      <c r="F11" s="38" t="s">
        <v>12</v>
      </c>
      <c r="G11" s="38" t="s">
        <v>16</v>
      </c>
      <c r="H11" s="38">
        <v>1</v>
      </c>
      <c r="I11" s="38">
        <v>1</v>
      </c>
      <c r="J11" s="83">
        <v>0</v>
      </c>
      <c r="K11" s="84">
        <v>3201</v>
      </c>
    </row>
    <row r="12" spans="1:11" ht="25.5">
      <c r="A12" s="75">
        <v>7</v>
      </c>
      <c r="B12" s="43" t="s">
        <v>44</v>
      </c>
      <c r="C12" s="88" t="s">
        <v>37</v>
      </c>
      <c r="D12" s="40"/>
      <c r="E12" s="40" t="s">
        <v>11</v>
      </c>
      <c r="F12" s="42" t="s">
        <v>12</v>
      </c>
      <c r="G12" s="42" t="s">
        <v>16</v>
      </c>
      <c r="H12" s="42">
        <v>1</v>
      </c>
      <c r="I12" s="42">
        <v>1</v>
      </c>
      <c r="J12" s="44">
        <v>0</v>
      </c>
      <c r="K12" s="44">
        <v>3256</v>
      </c>
    </row>
    <row r="13" spans="1:11" ht="25.5">
      <c r="A13" s="75">
        <v>8</v>
      </c>
      <c r="B13" s="43" t="s">
        <v>53</v>
      </c>
      <c r="C13" s="32" t="s">
        <v>37</v>
      </c>
      <c r="D13" s="40"/>
      <c r="E13" s="40" t="s">
        <v>11</v>
      </c>
      <c r="F13" s="42" t="s">
        <v>12</v>
      </c>
      <c r="G13" s="42" t="s">
        <v>16</v>
      </c>
      <c r="H13" s="42">
        <v>1</v>
      </c>
      <c r="I13" s="42">
        <v>1</v>
      </c>
      <c r="J13" s="44">
        <v>0</v>
      </c>
      <c r="K13" s="44">
        <v>2771</v>
      </c>
    </row>
    <row r="14" spans="1:11" ht="25.5">
      <c r="A14" s="75">
        <v>9</v>
      </c>
      <c r="B14" s="43" t="s">
        <v>54</v>
      </c>
      <c r="C14" s="32" t="s">
        <v>37</v>
      </c>
      <c r="D14" s="40"/>
      <c r="E14" s="40" t="s">
        <v>11</v>
      </c>
      <c r="F14" s="42" t="s">
        <v>12</v>
      </c>
      <c r="G14" s="42" t="s">
        <v>16</v>
      </c>
      <c r="H14" s="42">
        <v>1</v>
      </c>
      <c r="I14" s="42">
        <v>1</v>
      </c>
      <c r="J14" s="44">
        <v>0</v>
      </c>
      <c r="K14" s="44">
        <v>3394</v>
      </c>
    </row>
    <row r="15" spans="1:11" ht="25.5">
      <c r="A15" s="75">
        <v>10</v>
      </c>
      <c r="B15" s="43" t="s">
        <v>55</v>
      </c>
      <c r="C15" s="32" t="s">
        <v>37</v>
      </c>
      <c r="D15" s="40"/>
      <c r="E15" s="40" t="s">
        <v>11</v>
      </c>
      <c r="F15" s="42" t="s">
        <v>12</v>
      </c>
      <c r="G15" s="42" t="s">
        <v>16</v>
      </c>
      <c r="H15" s="42">
        <v>1</v>
      </c>
      <c r="I15" s="42">
        <v>1</v>
      </c>
      <c r="J15" s="44">
        <v>0</v>
      </c>
      <c r="K15" s="44">
        <v>3256</v>
      </c>
    </row>
    <row r="16" spans="1:11" ht="25.5">
      <c r="A16" s="75">
        <v>11</v>
      </c>
      <c r="B16" s="43" t="s">
        <v>56</v>
      </c>
      <c r="C16" s="32" t="s">
        <v>37</v>
      </c>
      <c r="D16" s="40"/>
      <c r="E16" s="40" t="s">
        <v>11</v>
      </c>
      <c r="F16" s="42" t="s">
        <v>41</v>
      </c>
      <c r="G16" s="42" t="s">
        <v>16</v>
      </c>
      <c r="H16" s="42">
        <v>1</v>
      </c>
      <c r="I16" s="42">
        <v>1</v>
      </c>
      <c r="J16" s="44">
        <v>0</v>
      </c>
      <c r="K16" s="44">
        <v>2336</v>
      </c>
    </row>
    <row r="17" spans="1:11" ht="25.5">
      <c r="A17" s="75">
        <v>12</v>
      </c>
      <c r="B17" s="43" t="s">
        <v>57</v>
      </c>
      <c r="C17" s="32" t="s">
        <v>37</v>
      </c>
      <c r="D17" s="40"/>
      <c r="E17" s="40" t="s">
        <v>11</v>
      </c>
      <c r="F17" s="42" t="s">
        <v>41</v>
      </c>
      <c r="G17" s="42" t="s">
        <v>16</v>
      </c>
      <c r="H17" s="42">
        <v>1</v>
      </c>
      <c r="I17" s="42">
        <v>1</v>
      </c>
      <c r="J17" s="44">
        <v>0</v>
      </c>
      <c r="K17" s="44">
        <v>2077</v>
      </c>
    </row>
    <row r="18" spans="1:11" ht="12.75">
      <c r="A18" s="257" t="s">
        <v>17</v>
      </c>
      <c r="B18" s="258"/>
      <c r="C18" s="258"/>
      <c r="D18" s="258"/>
      <c r="E18" s="258"/>
      <c r="F18" s="258"/>
      <c r="G18" s="259"/>
      <c r="H18" s="85">
        <f>SUM(H6:H17)</f>
        <v>12</v>
      </c>
      <c r="I18" s="85">
        <f>SUM(I6:I17)</f>
        <v>12</v>
      </c>
      <c r="J18" s="86">
        <f>SUM(J6:J17)</f>
        <v>0</v>
      </c>
      <c r="K18" s="87">
        <f>SUM(K6:K17)</f>
        <v>35686</v>
      </c>
    </row>
    <row r="19" spans="1:11" ht="13.5" thickBot="1">
      <c r="A19" s="260"/>
      <c r="B19" s="262" t="s">
        <v>59</v>
      </c>
      <c r="C19" s="262"/>
      <c r="D19" s="89"/>
      <c r="E19" s="90"/>
      <c r="F19" s="253" t="s">
        <v>64</v>
      </c>
      <c r="G19" s="254"/>
      <c r="H19" s="264" t="s">
        <v>65</v>
      </c>
      <c r="I19" s="265"/>
      <c r="J19" s="265"/>
      <c r="K19" s="266"/>
    </row>
    <row r="20" spans="1:12" ht="13.5" thickBot="1">
      <c r="A20" s="260"/>
      <c r="B20" s="262"/>
      <c r="C20" s="262"/>
      <c r="D20" s="92" t="s">
        <v>60</v>
      </c>
      <c r="E20" s="91">
        <v>400000</v>
      </c>
      <c r="F20" s="255">
        <v>114223</v>
      </c>
      <c r="G20" s="256"/>
      <c r="H20" s="268">
        <v>284868</v>
      </c>
      <c r="I20" s="214"/>
      <c r="J20" s="214"/>
      <c r="K20" s="215"/>
      <c r="L20">
        <f>SUM(F20:K20)</f>
        <v>399091</v>
      </c>
    </row>
    <row r="21" spans="1:12" ht="13.5" thickBot="1">
      <c r="A21" s="260"/>
      <c r="B21" s="262"/>
      <c r="C21" s="262"/>
      <c r="D21" s="92" t="s">
        <v>61</v>
      </c>
      <c r="E21" s="91">
        <v>4000</v>
      </c>
      <c r="F21" s="255">
        <v>1026</v>
      </c>
      <c r="G21" s="256"/>
      <c r="H21" s="268">
        <v>2974</v>
      </c>
      <c r="I21" s="214"/>
      <c r="J21" s="214"/>
      <c r="K21" s="215"/>
      <c r="L21">
        <f>SUM(F21:K21)</f>
        <v>4000</v>
      </c>
    </row>
    <row r="22" spans="1:12" ht="13.5" thickBot="1">
      <c r="A22" s="260"/>
      <c r="B22" s="262"/>
      <c r="C22" s="262"/>
      <c r="D22" s="92" t="s">
        <v>62</v>
      </c>
      <c r="E22" s="91">
        <v>198000</v>
      </c>
      <c r="F22" s="255">
        <v>97600</v>
      </c>
      <c r="G22" s="256"/>
      <c r="H22" s="268">
        <v>100400</v>
      </c>
      <c r="I22" s="214"/>
      <c r="J22" s="214"/>
      <c r="K22" s="215"/>
      <c r="L22">
        <f>SUM(F22:K22)</f>
        <v>198000</v>
      </c>
    </row>
    <row r="23" spans="1:12" ht="13.5" thickBot="1">
      <c r="A23" s="260"/>
      <c r="B23" s="262"/>
      <c r="C23" s="262"/>
      <c r="D23" s="94">
        <v>10.03</v>
      </c>
      <c r="E23" s="95">
        <v>98000</v>
      </c>
      <c r="F23" s="255">
        <v>25701</v>
      </c>
      <c r="G23" s="256"/>
      <c r="H23" s="255">
        <v>64098</v>
      </c>
      <c r="I23" s="269"/>
      <c r="J23" s="269"/>
      <c r="K23" s="270"/>
      <c r="L23">
        <f>SUM(F23:K23)</f>
        <v>89799</v>
      </c>
    </row>
    <row r="24" spans="1:11" ht="13.5" thickBot="1">
      <c r="A24" s="261"/>
      <c r="B24" s="263"/>
      <c r="C24" s="263"/>
      <c r="D24" s="93" t="s">
        <v>63</v>
      </c>
      <c r="E24" s="93">
        <f>SUM(E20:E23)</f>
        <v>700000</v>
      </c>
      <c r="F24" s="211">
        <f>SUM(F20:F23)</f>
        <v>238550</v>
      </c>
      <c r="G24" s="212"/>
      <c r="H24" s="211">
        <f>SUM(H20:H23)</f>
        <v>452340</v>
      </c>
      <c r="I24" s="251"/>
      <c r="J24" s="251"/>
      <c r="K24" s="252"/>
    </row>
    <row r="25" spans="1:10" ht="12.75">
      <c r="A25" s="18"/>
      <c r="B25" s="18"/>
      <c r="C25" s="18"/>
      <c r="D25" s="19"/>
      <c r="E25" s="18"/>
      <c r="F25" s="20"/>
      <c r="G25" s="20"/>
      <c r="H25" s="18"/>
      <c r="I25" s="18"/>
      <c r="J25" s="18"/>
    </row>
    <row r="26" spans="1:11" ht="27.75" customHeight="1">
      <c r="A26" s="18"/>
      <c r="B26" s="18"/>
      <c r="C26" s="18"/>
      <c r="D26" s="267"/>
      <c r="E26" s="267"/>
      <c r="F26" s="267"/>
      <c r="G26" s="267"/>
      <c r="H26" s="267"/>
      <c r="I26" s="267"/>
      <c r="J26" s="267"/>
      <c r="K26" s="267"/>
    </row>
    <row r="27" spans="4:10" ht="20.25" customHeight="1">
      <c r="D27" s="179"/>
      <c r="E27" s="179"/>
      <c r="F27" s="179"/>
      <c r="G27" s="179"/>
      <c r="H27" s="179"/>
      <c r="I27" s="179"/>
      <c r="J27" s="179"/>
    </row>
    <row r="28" spans="3:9" ht="12.75">
      <c r="C28" s="21"/>
      <c r="D28" s="21"/>
      <c r="I28" s="21"/>
    </row>
    <row r="29" spans="3:8" ht="12.75">
      <c r="C29" s="21"/>
      <c r="D29" s="21"/>
      <c r="H29" s="21"/>
    </row>
  </sheetData>
  <sheetProtection selectLockedCells="1" selectUnlockedCells="1"/>
  <mergeCells count="26">
    <mergeCell ref="A1:C1"/>
    <mergeCell ref="A2:J2"/>
    <mergeCell ref="A4:A5"/>
    <mergeCell ref="B4:B5"/>
    <mergeCell ref="C4:C5"/>
    <mergeCell ref="D4:E4"/>
    <mergeCell ref="F4:F5"/>
    <mergeCell ref="G4:G5"/>
    <mergeCell ref="H4:J4"/>
    <mergeCell ref="A18:G18"/>
    <mergeCell ref="A19:A24"/>
    <mergeCell ref="B19:C24"/>
    <mergeCell ref="F19:G19"/>
    <mergeCell ref="H19:K19"/>
    <mergeCell ref="F20:G20"/>
    <mergeCell ref="H20:K20"/>
    <mergeCell ref="F21:G21"/>
    <mergeCell ref="H21:K21"/>
    <mergeCell ref="F22:G22"/>
    <mergeCell ref="D27:J27"/>
    <mergeCell ref="H22:K22"/>
    <mergeCell ref="F23:G23"/>
    <mergeCell ref="H23:K23"/>
    <mergeCell ref="F24:G24"/>
    <mergeCell ref="H24:K24"/>
    <mergeCell ref="D26:K26"/>
  </mergeCells>
  <printOptions horizontalCentered="1"/>
  <pageMargins left="0.19652777777777777" right="0.19652777777777777" top="0.6298611111111111" bottom="0.19652777777777777" header="0.2361111111111111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Cristiana CIUCA</dc:creator>
  <cp:keywords/>
  <dc:description/>
  <cp:lastModifiedBy>Cristiana CIUCA</cp:lastModifiedBy>
  <cp:lastPrinted>2018-04-02T07:58:27Z</cp:lastPrinted>
  <dcterms:created xsi:type="dcterms:W3CDTF">2018-09-17T09:02:49Z</dcterms:created>
  <dcterms:modified xsi:type="dcterms:W3CDTF">2018-09-17T11:06:41Z</dcterms:modified>
  <cp:category/>
  <cp:version/>
  <cp:contentType/>
  <cp:contentStatus/>
</cp:coreProperties>
</file>