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95" activeTab="0"/>
  </bookViews>
  <sheets>
    <sheet name="nota 1 2022" sheetId="1" r:id="rId1"/>
    <sheet name="nota 2-2022" sheetId="2" r:id="rId2"/>
    <sheet name="nota 3-2022" sheetId="3" r:id="rId3"/>
    <sheet name="nota4-2022" sheetId="4" r:id="rId4"/>
    <sheet name="nota 5-2022" sheetId="5" r:id="rId5"/>
    <sheet name="anexa 1 nota 5" sheetId="6" r:id="rId6"/>
    <sheet name="nota 9  2022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<sst xmlns="http://schemas.openxmlformats.org/spreadsheetml/2006/main" count="234" uniqueCount="197">
  <si>
    <t>Cresteri</t>
  </si>
  <si>
    <t>Reduceri</t>
  </si>
  <si>
    <t>Deprecierea inregistrata in cursul exercitiului</t>
  </si>
  <si>
    <t>Reduceri sau reluari</t>
  </si>
  <si>
    <t>4 = 1+2-3</t>
  </si>
  <si>
    <t>8 = 5+6-7</t>
  </si>
  <si>
    <t>Denumirea provizionului</t>
  </si>
  <si>
    <t>In cont</t>
  </si>
  <si>
    <t>din cont</t>
  </si>
  <si>
    <t>Destinatia</t>
  </si>
  <si>
    <t>Suma</t>
  </si>
  <si>
    <t>Profit net de repartizat:</t>
  </si>
  <si>
    <t xml:space="preserve">    - acoperirea pierderii contabile</t>
  </si>
  <si>
    <t>Indicator</t>
  </si>
  <si>
    <t>Exercitiul precedent</t>
  </si>
  <si>
    <t>Exercitiul curent</t>
  </si>
  <si>
    <t>Costul bunurilor vandute si al serviciilor prestate
(3+4+5)</t>
  </si>
  <si>
    <t>Rezultatul brut aferent cifrei de afaceri nete (1-2)</t>
  </si>
  <si>
    <t>Rezultatul din exploatare (6-7-8+9)</t>
  </si>
  <si>
    <t>Cheltuielile de desfacere</t>
  </si>
  <si>
    <t>Termen de lichiditate</t>
  </si>
  <si>
    <t>peste 1 an</t>
  </si>
  <si>
    <t>sub 1 an</t>
  </si>
  <si>
    <t>Creante</t>
  </si>
  <si>
    <t>Termen de exigibilitate</t>
  </si>
  <si>
    <t>Total, din care:</t>
  </si>
  <si>
    <t>Analiza principalilor indicatori economico - financiari</t>
  </si>
  <si>
    <t>Nr. crt.</t>
  </si>
  <si>
    <t>Indicatori de lichiditate</t>
  </si>
  <si>
    <t>a)</t>
  </si>
  <si>
    <t>b)</t>
  </si>
  <si>
    <t>c)</t>
  </si>
  <si>
    <t>Indicatorul gradului de indatorare</t>
  </si>
  <si>
    <t>Indicatori de risc:</t>
  </si>
  <si>
    <t>Valoare</t>
  </si>
  <si>
    <t>Indicatorul privind acoperirea dobanzilor</t>
  </si>
  <si>
    <t>Indicatori de activitate (indicatori de gestiune)</t>
  </si>
  <si>
    <t>d)</t>
  </si>
  <si>
    <t>e)</t>
  </si>
  <si>
    <t>f)</t>
  </si>
  <si>
    <t>Indicatori de profitabiliate</t>
  </si>
  <si>
    <t>Imoblizari financiare</t>
  </si>
  <si>
    <t>Cheltuieli de constituire</t>
  </si>
  <si>
    <t>Alte imobilizari</t>
  </si>
  <si>
    <t>Cheltuieli de dezvoltare</t>
  </si>
  <si>
    <t>Terenuri</t>
  </si>
  <si>
    <t>Constructii</t>
  </si>
  <si>
    <t>Instalatii tehnice si masini</t>
  </si>
  <si>
    <t>Alte instalatii, utilaje si mobilier</t>
  </si>
  <si>
    <t>TVA de recuperat</t>
  </si>
  <si>
    <t>Furnizori</t>
  </si>
  <si>
    <t>Salarii si contributii</t>
  </si>
  <si>
    <t>TVA de plata</t>
  </si>
  <si>
    <t>Avansuri si imobilizari 
corporale in curs</t>
  </si>
  <si>
    <t>- ron -</t>
  </si>
  <si>
    <t>-</t>
  </si>
  <si>
    <t>Impozit pe venit/profit</t>
  </si>
  <si>
    <t>Avansuri si imobilizari 
necorporale in curs</t>
  </si>
  <si>
    <t>Impozite de recuperat</t>
  </si>
  <si>
    <t>Operatiuni in curs de clarificare</t>
  </si>
  <si>
    <t>Director General</t>
  </si>
  <si>
    <t>REGIA AUTONOMA JUDETEANA DE DRUMURI ARGES RA.</t>
  </si>
  <si>
    <t>Director  Economic</t>
  </si>
  <si>
    <t>Director Economic</t>
  </si>
  <si>
    <t>Participarea salariatilor la profit 10%</t>
  </si>
  <si>
    <t>Varsaminte la bugetul local  50%(Consiliul Judetean Arges)</t>
  </si>
  <si>
    <t xml:space="preserve">      </t>
  </si>
  <si>
    <t xml:space="preserve">                                       </t>
  </si>
  <si>
    <t xml:space="preserve">Director General                                         </t>
  </si>
  <si>
    <t>Director General,                                          Director Economic</t>
  </si>
  <si>
    <t xml:space="preserve">   </t>
  </si>
  <si>
    <t>`</t>
  </si>
  <si>
    <t>Diversi debitori</t>
  </si>
  <si>
    <t xml:space="preserve">Furnizori  debitori </t>
  </si>
  <si>
    <t xml:space="preserve">Profit nerepartizat </t>
  </si>
  <si>
    <t xml:space="preserve">Alte repartizari ( Alte rezerve) </t>
  </si>
  <si>
    <t>Alte venituri  din exploatare</t>
  </si>
  <si>
    <t xml:space="preserve">Total active imobilizate </t>
  </si>
  <si>
    <t>TOTALACTIVE IMOBIL.+IMOBIL.CORPORALE IN CURS</t>
  </si>
  <si>
    <t xml:space="preserve">       Director General</t>
  </si>
  <si>
    <t xml:space="preserve">       Nicolau Alina </t>
  </si>
  <si>
    <t xml:space="preserve">       Nicolau Alina                                                             </t>
  </si>
  <si>
    <t xml:space="preserve">  Nicolau Alina </t>
  </si>
  <si>
    <t>c1)</t>
  </si>
  <si>
    <t>c2)</t>
  </si>
  <si>
    <t xml:space="preserve">       Director General                                                      Director Economic</t>
  </si>
  <si>
    <r>
      <t>Cifra de afaceri neta</t>
    </r>
  </si>
  <si>
    <t>Cheltuielile activitatii de baza</t>
  </si>
  <si>
    <t>Cheltuielile indirecte de productie</t>
  </si>
  <si>
    <t>Cheltuieli generale de administratie</t>
  </si>
  <si>
    <t xml:space="preserve">Marja bruta din vanzari </t>
  </si>
  <si>
    <t xml:space="preserve">Rentabilitatea capitalului angajat </t>
  </si>
  <si>
    <t>0</t>
  </si>
  <si>
    <t xml:space="preserve">Nicolau Alina                                                 Ghita  Claudia </t>
  </si>
  <si>
    <t xml:space="preserve">         Nicolau Alina                                                          Ghita  Claudia </t>
  </si>
  <si>
    <t>Creante in legatura cu bugetul statului si asigurarilor sociale de sanatate</t>
  </si>
  <si>
    <t xml:space="preserve">Debitori diversi </t>
  </si>
  <si>
    <t xml:space="preserve">    Ghita Claudia </t>
  </si>
  <si>
    <t>Cheltuielile activitatilor auxiliare</t>
  </si>
  <si>
    <t xml:space="preserve"> Ghita Claudia </t>
  </si>
  <si>
    <t>Rezerva legala 5%</t>
  </si>
  <si>
    <t>Creante comerciale (creante aferente relatiilor contractuale  cu Consiliul Judetean Arges si cu altii)</t>
  </si>
  <si>
    <t>Castigul mediu lunar pe salariat ( lei/persoana) determinat pe baza cheltuielilor cu salariile</t>
  </si>
  <si>
    <t xml:space="preserve">Cheltuieli totale la 1000 lei venituri totale *1000 </t>
  </si>
  <si>
    <t>- lei -</t>
  </si>
  <si>
    <t>721.716,53</t>
  </si>
  <si>
    <t>TOTAL</t>
  </si>
  <si>
    <t xml:space="preserve">CONT 2678 </t>
  </si>
  <si>
    <t>TOTAL SUMA RETINUTA</t>
  </si>
  <si>
    <t>Cautiune dosar 12832/280/2015 depusa de RAJD ARGES RA (SC EURO IONUT SRL dosar 106/2015/2015)</t>
  </si>
  <si>
    <t>Numar dosar</t>
  </si>
  <si>
    <t>12832/280/2015</t>
  </si>
  <si>
    <t>22042/280/2014</t>
  </si>
  <si>
    <t>Biroul Asociat al Executorilor Judecatoresti Bucescu, Copaci, Negoescu- litigiu cu S.C. CATADA AGM IMPEX S.R.L. dosar 22042/280/2014</t>
  </si>
  <si>
    <t>Castigul mediu lunar pe salariat ( lei/persoana) determinat pe baza cheltuielilor  de natura salariala =chelt.cu salariile +bonusuri(tichete de masa)</t>
  </si>
  <si>
    <t xml:space="preserve">Productivitatea muncii pe total personal mediu (lei/persoana )= venituri totale/nr.mediu salariati </t>
  </si>
  <si>
    <t>EXPLICATII</t>
  </si>
  <si>
    <t>NOTA EXPLICATIVA NR.1</t>
  </si>
  <si>
    <t>Provizioane pentu litigii</t>
  </si>
  <si>
    <t>NOTA EXPLICATIVA NR.3</t>
  </si>
  <si>
    <t>NOTA EXPLICATIVA NR.5</t>
  </si>
  <si>
    <t>NOTA EXPLICATIVA NR.9</t>
  </si>
  <si>
    <t>_lei_</t>
  </si>
  <si>
    <t xml:space="preserve">Transferuri </t>
  </si>
  <si>
    <t>lei</t>
  </si>
  <si>
    <t xml:space="preserve">REGIA AUTONOMA JUDETEANA DE DRUMURI ARGES </t>
  </si>
  <si>
    <t xml:space="preserve">    Director General                                                     Director Economic</t>
  </si>
  <si>
    <t xml:space="preserve">                  Ghita Claudia </t>
  </si>
  <si>
    <t>NOTA EXPLICATIVA NR.4</t>
  </si>
  <si>
    <t>REGI AUTONOMA JUDETEANA DE DRUMURI ARGES</t>
  </si>
  <si>
    <t xml:space="preserve">REGIA AUTONOMA JUDETEANA DE DRUMURI ARGES RA </t>
  </si>
  <si>
    <t xml:space="preserve"> Creditori diversi -garantii licitatie  conf.OUG 34/2006 si Legea 98/2016 privind achizitiile publice </t>
  </si>
  <si>
    <t>Alte creante imobilizate (sume indisponibilizate in  conturi bancare urmare unor litigii aflate pe rol la Judecatoria Pitesti )</t>
  </si>
  <si>
    <t xml:space="preserve">reduceri datorate faptului ca in urma operatiunii de </t>
  </si>
  <si>
    <t xml:space="preserve">scoatere din folosinta/  casare, acestea au fost valorificate, iar din punct de vedere contabil au fost scoase din </t>
  </si>
  <si>
    <t>gestiune la valoarea de inregistrare, fiind amortizate integral.</t>
  </si>
  <si>
    <t>Miscarile evidentiate in conturile de amortizare (reduceri) au fost determinate, de asemenea, de operatiunea</t>
  </si>
  <si>
    <t>de scoatere din folosinta/ valorificare/casare, in corelatie cu activele imobilizate.</t>
  </si>
  <si>
    <t>metoda liniara.</t>
  </si>
  <si>
    <t>NOTA EXPLICATIVA NR.2</t>
  </si>
  <si>
    <t xml:space="preserve">Acoperirea pierderilor din anii anteriori </t>
  </si>
  <si>
    <t>situatiile financiare, profitul net realizat se repartizeaza prin hotararea a Consiliului de Administratie</t>
  </si>
  <si>
    <t xml:space="preserve">dupa acoperirea pierderilor. Datorita faptului ca regia a inregistrat in anii anteriori pierderi contabile si </t>
  </si>
  <si>
    <t xml:space="preserve">In conformitate cu prevederile OMFP 1802/ 2014 pentru aprobarea Reglementarilor contabile privind </t>
  </si>
  <si>
    <t>Provizionul a fost creat pentru sume incasate  de executori judecatoresti in dosare de executare pentru care regia</t>
  </si>
  <si>
    <t xml:space="preserve">a continuat actiunile in instanta prin cereri de suspendare/incetare executare silita, atat impotriva creditorilor, cat si </t>
  </si>
  <si>
    <t xml:space="preserve">Cifra de afaceri neta este realizata din urmatoarele venituri: veniturile din vanzarea mixturilor asfaltice </t>
  </si>
  <si>
    <t>catre terti, veniturile realizate din executarea luucrarilor  de reparatii si intretinere precum si a lucrarilor</t>
  </si>
  <si>
    <t xml:space="preserve">de investitii efectuate pe drumurile judetene  aflate in administrare, si venituri din eliberarea de avize </t>
  </si>
  <si>
    <t>si acorduri pentru lucrari executate de-a lungul drumurilor judetene.</t>
  </si>
  <si>
    <t>fiscale, profitul inregistrat va fi repartizat pentru acoperirea  pierderilor  anterioare.</t>
  </si>
  <si>
    <t xml:space="preserve">Alte venituri din exploatare reprezinta veniturile pe care regia le-a realizat din valorificarea unor </t>
  </si>
  <si>
    <t>mijloace fixe iesite din uz si casate, si venituri din inchirierea unor utilaje catre terti.</t>
  </si>
  <si>
    <t>Cheltuielile de exploatare sunt cheltuielile care au fost necesare pentru realizarea veniturilor din</t>
  </si>
  <si>
    <t>exploatare:</t>
  </si>
  <si>
    <t xml:space="preserve">cheltuielile activitatii de baza (cheltuieli cu materii prime, materiale, consumabile, utilitati, cheltuieli  </t>
  </si>
  <si>
    <t>cu serviciile executate de terti, alte cheltuieli)</t>
  </si>
  <si>
    <t>Cheltuieli indirecte de productie (cheltuieli cu unelte si scule folosite in activitate)</t>
  </si>
  <si>
    <t>Cheltuieli generale de administratie (cheltuieli cu salarii, tichete de masa, asigurari sociale)</t>
  </si>
  <si>
    <t xml:space="preserve">Aceste cautiuni vor fi eliberate in momentul in care vor fi terminate litigiile respective cu </t>
  </si>
  <si>
    <t>hotarari definitive.</t>
  </si>
  <si>
    <t>Concluzii</t>
  </si>
  <si>
    <t>Indicatorul lichiditatii curente si indicatorul lichiditatii imediate   s-au situat sub valoarea 1, considerata optima, si nu ofera garantia acoperirii datoriilor din activele curente.</t>
  </si>
  <si>
    <t xml:space="preserve">Castigul mediu lunar pe salariat, atat cel determinat pe baza </t>
  </si>
  <si>
    <t>Cheltuielile totale calculate la 1000 lei venituri se situeaza sub aceasta valoare, deoarece veniturile au fost mai mari decat cheltuielile.</t>
  </si>
  <si>
    <t>Active imobilizate la data de 31.12.2022</t>
  </si>
  <si>
    <t>Elemente de active</t>
  </si>
  <si>
    <t>Valoare bruta</t>
  </si>
  <si>
    <t>Deprecieri  (amortizare si provizioane)</t>
  </si>
  <si>
    <t>Sold la 1 ianuarie 2022</t>
  </si>
  <si>
    <t>Sold la 31 decembrie 2022</t>
  </si>
  <si>
    <t xml:space="preserve">In cursul exercitiului financiar 2022 activele imobilizate au suferit </t>
  </si>
  <si>
    <t xml:space="preserve">Valoarea soldului la 31.12.2022 reprezinta valoarea de inregistrare in  contabilitate (valoarea de achizitie) a </t>
  </si>
  <si>
    <t xml:space="preserve">imobilizarilor, respectiv valoarea amortizarii calculata pana la 31.12.2022. Pentru calculul amortizarii s-a folosit </t>
  </si>
  <si>
    <t>SITUATII FINANCIARE ANUALE 2022</t>
  </si>
  <si>
    <t xml:space="preserve">                                                                                                         Provizioane la data de 31.12.2022</t>
  </si>
  <si>
    <t>actiuni impotriva executorilor judecatoresti. Aceste litigii nu au fost incheiate pana la 31.12.2022 cu hotarari definitive.</t>
  </si>
  <si>
    <t xml:space="preserve"> Propuneri de Repartizare a profitului aferent anului 2022</t>
  </si>
  <si>
    <t xml:space="preserve">SITUATIE CONT 2678/31.12.2022 ALTE CREANTE </t>
  </si>
  <si>
    <t>SIITUATII FINANCIARE ANUALE 2022</t>
  </si>
  <si>
    <t>Sold la 31 decembrie 2022
(col. 2+3)</t>
  </si>
  <si>
    <t>Datorii</t>
  </si>
  <si>
    <t>ANEXA LA NOTA EXPLICATIVA NR.5</t>
  </si>
  <si>
    <t xml:space="preserve">                                       la data de 31.12.2022</t>
  </si>
  <si>
    <t>Indicatorul lichiditatii imediate = (active curente-stocuri )/ datorii curente = (4.096.735-1.035.027)/ 8.329.769. Valoarea optima este 1, deci valoarea obtinuta nu poate fi considerata acceptabila.</t>
  </si>
  <si>
    <t>Viteza de rotatie a stocurilor (rulajul stocurilor)= cifra de afaceri /stocul mediu =34.914.934/ 1.035.027=43,91 ori</t>
  </si>
  <si>
    <t>Numarul de zile de stocare= stoc mediu/cifra de afaceri *365=1.035.027/ 34.914.934*365</t>
  </si>
  <si>
    <t>Viteza de rotatie a debitelor - clienti  = sold mediu clienti/cifra de afaceri *365=1.036.970/ 34.914.934*365</t>
  </si>
  <si>
    <t>Viteza de rotatie a creditelor - furnizor=sold mediu furnizori/cifra de afaceri *365= 6.903.026/34.914.934*365</t>
  </si>
  <si>
    <t>Viteza de rotatie a activelor imobilizate= cifra de afaceri /active imobilizate =34.914.934/ 409</t>
  </si>
  <si>
    <t>Viteza de rotatie a activelor totale = cifra de afaceri/total active=34.914.934/ 4.096.735</t>
  </si>
  <si>
    <t>8,52</t>
  </si>
  <si>
    <t>Indicatorul lichiditatii curente: active curente /datorii curente =4.096.735/ 8.329.769. Valoarea optima a acestui indicator se situeaza aproape de valoarea 1, valoarea obtinuta nefiind tocmai acceptabila pentru a oferi garantia acoperirii datoriilor curente din activele curente</t>
  </si>
  <si>
    <t xml:space="preserve">A scazut viteza de rotatie a stocurilor  si a crescut numarul de zile de stocare fata de anul precedent, fapt ce  se datoreaza cresterii valorice a  stocurilor de material antiderapant, aprovizionat in decembrie. </t>
  </si>
  <si>
    <t>cheltuielilor cu salariile cat si cel detrminat pe baza cheltuielilor de natura salariala a inregistrat o usoara scadere datorata scaderii fondului de salarii si a numarului de salariati in anul 2022.</t>
  </si>
  <si>
    <t>Productivitatea muncii a crescut in anul 2022 fata de anul anterior, fapt influentat, in primul rand de cresterea veniturilor si de scaderea numarului mediu de salariati, in exercitiul financiar de reeferinta.</t>
  </si>
  <si>
    <r>
      <t xml:space="preserve">                                                                      Situatia creantelor si datoriilor la data de 31.12.2022                      </t>
    </r>
    <r>
      <rPr>
        <sz val="10"/>
        <rFont val="Times New Roman"/>
        <family val="1"/>
      </rPr>
      <t xml:space="preserve">lei   </t>
    </r>
    <r>
      <rPr>
        <b/>
        <sz val="12"/>
        <rFont val="Times New Roman"/>
        <family val="1"/>
      </rPr>
      <t xml:space="preserve">                                                                  -lei-</t>
    </r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</si>
</sst>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0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%"/>
    <numFmt numFmtId="198" formatCode="0.000%"/>
    <numFmt numFmtId="199" formatCode="[$€-2]\ #,##0.00_);[Red]\([$€-2]\ #,##0.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4" fontId="12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8" fillId="0" borderId="1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53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left" vertical="center"/>
    </xf>
    <xf numFmtId="4" fontId="28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12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4" fontId="35" fillId="0" borderId="10" xfId="0" applyNumberFormat="1" applyFont="1" applyBorder="1" applyAlignment="1">
      <alignment horizontal="right" vertical="center"/>
    </xf>
    <xf numFmtId="4" fontId="35" fillId="0" borderId="17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4" fontId="35" fillId="0" borderId="17" xfId="0" applyNumberFormat="1" applyFont="1" applyBorder="1" applyAlignment="1">
      <alignment vertical="center"/>
    </xf>
    <xf numFmtId="4" fontId="35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14" fillId="0" borderId="12" xfId="53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40" fillId="0" borderId="22" xfId="53" applyFont="1" applyBorder="1" applyAlignment="1" applyProtection="1">
      <alignment horizontal="center" vertical="center" wrapText="1"/>
      <protection/>
    </xf>
    <xf numFmtId="0" fontId="14" fillId="0" borderId="14" xfId="53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29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4" fontId="42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9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2" fontId="3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2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vertical="center"/>
    </xf>
    <xf numFmtId="10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0" fillId="0" borderId="26" xfId="53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12" fillId="0" borderId="23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0" fillId="0" borderId="33" xfId="53" applyFont="1" applyBorder="1" applyAlignment="1" applyProtection="1">
      <alignment horizontal="center" vertical="center" wrapText="1"/>
      <protection/>
    </xf>
    <xf numFmtId="0" fontId="40" fillId="0" borderId="34" xfId="53" applyFont="1" applyBorder="1" applyAlignment="1" applyProtection="1">
      <alignment horizontal="center" vertical="center" wrapText="1"/>
      <protection/>
    </xf>
    <xf numFmtId="0" fontId="40" fillId="0" borderId="35" xfId="53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7" fillId="0" borderId="43" xfId="53" applyFont="1" applyBorder="1" applyAlignment="1" applyProtection="1">
      <alignment horizontal="center" vertical="center" wrapText="1"/>
      <protection/>
    </xf>
    <xf numFmtId="0" fontId="37" fillId="0" borderId="44" xfId="53" applyFont="1" applyBorder="1" applyAlignment="1" applyProtection="1">
      <alignment horizontal="center" vertical="center" wrapText="1"/>
      <protection/>
    </xf>
    <xf numFmtId="0" fontId="37" fillId="0" borderId="45" xfId="53" applyFont="1" applyBorder="1" applyAlignment="1" applyProtection="1">
      <alignment horizontal="center" vertical="center" wrapText="1"/>
      <protection/>
    </xf>
    <xf numFmtId="0" fontId="37" fillId="0" borderId="46" xfId="53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4" fillId="0" borderId="23" xfId="53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0" xfId="53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53" applyFont="1" applyBorder="1" applyAlignment="1" applyProtection="1">
      <alignment horizontal="center" vertical="center" wrapText="1"/>
      <protection/>
    </xf>
    <xf numFmtId="0" fontId="12" fillId="0" borderId="34" xfId="53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0" fontId="43" fillId="0" borderId="10" xfId="53" applyFont="1" applyBorder="1" applyAlignment="1" applyProtection="1">
      <alignment horizontal="center" vertical="center" wrapText="1"/>
      <protection/>
    </xf>
    <xf numFmtId="4" fontId="31" fillId="0" borderId="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left" vertical="center"/>
    </xf>
    <xf numFmtId="0" fontId="12" fillId="0" borderId="4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76"/>
  <sheetViews>
    <sheetView tabSelected="1" zoomScalePageLayoutView="0" workbookViewId="0" topLeftCell="A27">
      <selection activeCell="M13" sqref="M13"/>
    </sheetView>
  </sheetViews>
  <sheetFormatPr defaultColWidth="9.140625" defaultRowHeight="12.75"/>
  <cols>
    <col min="1" max="1" width="0.2890625" style="1" customWidth="1"/>
    <col min="2" max="2" width="15.00390625" style="1" customWidth="1"/>
    <col min="3" max="3" width="9.140625" style="1" customWidth="1"/>
    <col min="4" max="4" width="8.7109375" style="1" customWidth="1"/>
    <col min="5" max="5" width="9.28125" style="1" customWidth="1"/>
    <col min="6" max="6" width="9.00390625" style="1" customWidth="1"/>
    <col min="7" max="7" width="9.421875" style="1" customWidth="1"/>
    <col min="8" max="8" width="9.00390625" style="1" customWidth="1"/>
    <col min="9" max="9" width="8.421875" style="1" customWidth="1"/>
    <col min="10" max="10" width="11.00390625" style="1" customWidth="1"/>
    <col min="11" max="16384" width="9.140625" style="1" customWidth="1"/>
  </cols>
  <sheetData>
    <row r="1" ht="13.5" thickBot="1"/>
    <row r="2" spans="2:10" ht="64.5" thickBot="1">
      <c r="B2" s="209" t="s">
        <v>61</v>
      </c>
      <c r="C2" s="230" t="s">
        <v>117</v>
      </c>
      <c r="D2" s="231"/>
      <c r="E2" s="231"/>
      <c r="F2" s="231"/>
      <c r="G2" s="231"/>
      <c r="H2" s="232"/>
      <c r="I2" s="228" t="s">
        <v>174</v>
      </c>
      <c r="J2" s="229"/>
    </row>
    <row r="3" spans="2:10" ht="13.5" thickTop="1">
      <c r="B3" s="206"/>
      <c r="C3" s="207"/>
      <c r="D3" s="207"/>
      <c r="E3" s="207"/>
      <c r="F3" s="207"/>
      <c r="G3" s="50"/>
      <c r="H3" s="50"/>
      <c r="I3" s="50"/>
      <c r="J3" s="50"/>
    </row>
    <row r="4" spans="2:10" ht="12.75" hidden="1">
      <c r="B4" s="12"/>
      <c r="C4" s="50"/>
      <c r="D4" s="50"/>
      <c r="E4" s="50"/>
      <c r="F4" s="50"/>
      <c r="G4" s="50"/>
      <c r="H4" s="50"/>
      <c r="I4" s="50"/>
      <c r="J4" s="50"/>
    </row>
    <row r="5" spans="2:10" ht="12.75" hidden="1">
      <c r="B5" s="8"/>
      <c r="C5" s="50"/>
      <c r="D5" s="50"/>
      <c r="E5" s="50"/>
      <c r="F5" s="50"/>
      <c r="G5" s="50"/>
      <c r="H5" s="50"/>
      <c r="I5" s="50"/>
      <c r="J5" s="50"/>
    </row>
    <row r="6" spans="2:10" ht="12.75" hidden="1">
      <c r="B6" s="12" t="s">
        <v>55</v>
      </c>
      <c r="C6" s="50"/>
      <c r="D6" s="50"/>
      <c r="E6" s="50"/>
      <c r="F6" s="50"/>
      <c r="G6" s="50"/>
      <c r="H6" s="50"/>
      <c r="I6" s="50"/>
      <c r="J6" s="50"/>
    </row>
    <row r="7" spans="2:10" ht="12.75" hidden="1">
      <c r="B7" s="12"/>
      <c r="C7" s="50"/>
      <c r="D7" s="50"/>
      <c r="E7" s="50"/>
      <c r="F7" s="50"/>
      <c r="G7" s="50"/>
      <c r="H7" s="50"/>
      <c r="I7" s="50"/>
      <c r="J7" s="50"/>
    </row>
    <row r="8" spans="2:10" ht="9" customHeight="1" hidden="1">
      <c r="B8" s="56"/>
      <c r="C8" s="50"/>
      <c r="D8" s="50"/>
      <c r="E8" s="50"/>
      <c r="F8" s="50"/>
      <c r="G8" s="50"/>
      <c r="H8" s="50"/>
      <c r="I8" s="50"/>
      <c r="J8" s="50"/>
    </row>
    <row r="9" spans="2:10" ht="12.75" hidden="1">
      <c r="B9" s="55"/>
      <c r="C9" s="50"/>
      <c r="D9" s="50"/>
      <c r="E9" s="50"/>
      <c r="F9" s="50"/>
      <c r="G9" s="50"/>
      <c r="H9" s="50"/>
      <c r="I9" s="50"/>
      <c r="J9" s="50"/>
    </row>
    <row r="10" spans="2:11" ht="12.75">
      <c r="B10" s="55" t="s">
        <v>71</v>
      </c>
      <c r="C10" s="50"/>
      <c r="D10" s="50"/>
      <c r="E10" s="50"/>
      <c r="F10" s="50"/>
      <c r="G10" s="50"/>
      <c r="H10" s="50"/>
      <c r="I10" s="50"/>
      <c r="J10" s="104"/>
      <c r="K10" s="105"/>
    </row>
    <row r="11" spans="2:11" ht="15.75">
      <c r="B11" s="233" t="s">
        <v>165</v>
      </c>
      <c r="C11" s="233"/>
      <c r="D11" s="233"/>
      <c r="E11" s="233"/>
      <c r="F11" s="233"/>
      <c r="G11" s="233"/>
      <c r="H11" s="233"/>
      <c r="I11" s="233"/>
      <c r="J11" s="233"/>
      <c r="K11" s="2"/>
    </row>
    <row r="12" spans="2:10" ht="13.5" thickBot="1">
      <c r="B12" s="106"/>
      <c r="C12" s="106"/>
      <c r="D12" s="106"/>
      <c r="E12" s="106"/>
      <c r="F12" s="106"/>
      <c r="G12" s="106"/>
      <c r="H12" s="106"/>
      <c r="I12" s="106"/>
      <c r="J12" s="106" t="s">
        <v>122</v>
      </c>
    </row>
    <row r="13" spans="2:10" ht="42.75" customHeight="1" thickBot="1">
      <c r="B13" s="208" t="s">
        <v>166</v>
      </c>
      <c r="C13" s="234" t="s">
        <v>167</v>
      </c>
      <c r="D13" s="235"/>
      <c r="E13" s="235"/>
      <c r="F13" s="236"/>
      <c r="G13" s="234" t="s">
        <v>168</v>
      </c>
      <c r="H13" s="235"/>
      <c r="I13" s="235"/>
      <c r="J13" s="236"/>
    </row>
    <row r="14" spans="2:13" ht="51" customHeight="1">
      <c r="B14" s="107"/>
      <c r="C14" s="108" t="s">
        <v>169</v>
      </c>
      <c r="D14" s="108" t="s">
        <v>0</v>
      </c>
      <c r="E14" s="108" t="s">
        <v>1</v>
      </c>
      <c r="F14" s="108" t="s">
        <v>170</v>
      </c>
      <c r="G14" s="108" t="s">
        <v>169</v>
      </c>
      <c r="H14" s="108" t="s">
        <v>2</v>
      </c>
      <c r="I14" s="108" t="s">
        <v>3</v>
      </c>
      <c r="J14" s="109" t="s">
        <v>170</v>
      </c>
      <c r="M14" s="40"/>
    </row>
    <row r="15" spans="2:10" ht="12.75">
      <c r="B15" s="110">
        <v>0</v>
      </c>
      <c r="C15" s="111">
        <v>1</v>
      </c>
      <c r="D15" s="111">
        <v>2</v>
      </c>
      <c r="E15" s="111">
        <v>3</v>
      </c>
      <c r="F15" s="111" t="s">
        <v>4</v>
      </c>
      <c r="G15" s="111">
        <v>5</v>
      </c>
      <c r="H15" s="111">
        <v>6</v>
      </c>
      <c r="I15" s="111">
        <v>7</v>
      </c>
      <c r="J15" s="112" t="s">
        <v>5</v>
      </c>
    </row>
    <row r="16" spans="2:10" ht="25.5">
      <c r="B16" s="115" t="s">
        <v>42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1">
        <v>0</v>
      </c>
    </row>
    <row r="17" spans="2:10" ht="25.5">
      <c r="B17" s="115" t="s">
        <v>44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1">
        <v>0</v>
      </c>
    </row>
    <row r="18" spans="2:10" ht="12.75">
      <c r="B18" s="115" t="s">
        <v>43</v>
      </c>
      <c r="C18" s="120">
        <v>40101</v>
      </c>
      <c r="D18" s="120">
        <v>0</v>
      </c>
      <c r="E18" s="120">
        <v>28687</v>
      </c>
      <c r="F18" s="120">
        <v>11414</v>
      </c>
      <c r="G18" s="120">
        <v>40101</v>
      </c>
      <c r="H18" s="120">
        <v>0</v>
      </c>
      <c r="I18" s="122">
        <v>28687</v>
      </c>
      <c r="J18" s="123">
        <v>11414</v>
      </c>
    </row>
    <row r="19" spans="2:10" ht="51">
      <c r="B19" s="115" t="s">
        <v>57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1">
        <v>0</v>
      </c>
    </row>
    <row r="20" spans="2:10" ht="12.75">
      <c r="B20" s="115" t="s">
        <v>45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1">
        <v>0</v>
      </c>
    </row>
    <row r="21" spans="2:10" ht="12.75">
      <c r="B21" s="115" t="s">
        <v>46</v>
      </c>
      <c r="C21" s="120">
        <v>0</v>
      </c>
      <c r="D21" s="120">
        <v>0</v>
      </c>
      <c r="E21" s="120">
        <v>0</v>
      </c>
      <c r="F21" s="120">
        <f>C21+D21-E21</f>
        <v>0</v>
      </c>
      <c r="G21" s="120">
        <v>0</v>
      </c>
      <c r="H21" s="120">
        <v>0</v>
      </c>
      <c r="I21" s="120">
        <v>0</v>
      </c>
      <c r="J21" s="121">
        <v>0</v>
      </c>
    </row>
    <row r="22" spans="2:10" ht="25.5">
      <c r="B22" s="115" t="s">
        <v>47</v>
      </c>
      <c r="C22" s="120">
        <v>877579</v>
      </c>
      <c r="D22" s="120">
        <v>74895</v>
      </c>
      <c r="E22" s="120">
        <v>299220</v>
      </c>
      <c r="F22" s="120">
        <v>653254</v>
      </c>
      <c r="G22" s="120">
        <v>876947</v>
      </c>
      <c r="H22" s="120">
        <v>74973</v>
      </c>
      <c r="I22" s="120">
        <v>298666</v>
      </c>
      <c r="J22" s="121">
        <v>653254</v>
      </c>
    </row>
    <row r="23" spans="2:10" ht="25.5">
      <c r="B23" s="115" t="s">
        <v>48</v>
      </c>
      <c r="C23" s="120">
        <v>128188</v>
      </c>
      <c r="D23" s="120">
        <v>0</v>
      </c>
      <c r="E23" s="120">
        <v>41156</v>
      </c>
      <c r="F23" s="120">
        <v>87032</v>
      </c>
      <c r="G23" s="120">
        <v>126863</v>
      </c>
      <c r="H23" s="120">
        <v>83</v>
      </c>
      <c r="I23" s="120">
        <v>40323</v>
      </c>
      <c r="J23" s="121">
        <v>86623</v>
      </c>
    </row>
    <row r="24" spans="2:10" ht="25.5">
      <c r="B24" s="115" t="s">
        <v>77</v>
      </c>
      <c r="C24" s="120">
        <v>0</v>
      </c>
      <c r="D24" s="120">
        <v>0</v>
      </c>
      <c r="E24" s="120">
        <v>0</v>
      </c>
      <c r="F24" s="120">
        <f>D24</f>
        <v>0</v>
      </c>
      <c r="G24" s="120">
        <v>0</v>
      </c>
      <c r="H24" s="120">
        <v>0</v>
      </c>
      <c r="I24" s="120">
        <v>0</v>
      </c>
      <c r="J24" s="121">
        <v>0</v>
      </c>
    </row>
    <row r="25" spans="2:10" ht="38.25">
      <c r="B25" s="115" t="s">
        <v>53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1">
        <v>0</v>
      </c>
    </row>
    <row r="26" spans="2:10" ht="25.5">
      <c r="B26" s="115" t="s">
        <v>41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1">
        <v>0</v>
      </c>
    </row>
    <row r="27" spans="2:10" ht="41.25" customHeight="1" thickBot="1">
      <c r="B27" s="113" t="s">
        <v>78</v>
      </c>
      <c r="C27" s="124">
        <f>C18+C20+C21+C22+C23+C25</f>
        <v>1045868</v>
      </c>
      <c r="D27" s="124">
        <f aca="true" t="shared" si="0" ref="D27:J27">D18+D20+D21+D22+D23+D25</f>
        <v>74895</v>
      </c>
      <c r="E27" s="124">
        <f t="shared" si="0"/>
        <v>369063</v>
      </c>
      <c r="F27" s="124">
        <f t="shared" si="0"/>
        <v>751700</v>
      </c>
      <c r="G27" s="124">
        <f t="shared" si="0"/>
        <v>1043911</v>
      </c>
      <c r="H27" s="124">
        <f t="shared" si="0"/>
        <v>75056</v>
      </c>
      <c r="I27" s="124">
        <f t="shared" si="0"/>
        <v>367676</v>
      </c>
      <c r="J27" s="124">
        <f t="shared" si="0"/>
        <v>751291</v>
      </c>
    </row>
    <row r="28" spans="2:10" ht="19.5" customHeight="1">
      <c r="B28" s="34"/>
      <c r="C28" s="34"/>
      <c r="D28" s="34"/>
      <c r="E28" s="34"/>
      <c r="F28" s="66"/>
      <c r="G28" s="66"/>
      <c r="H28" s="66"/>
      <c r="I28" s="66"/>
      <c r="J28" s="66"/>
    </row>
    <row r="29" spans="2:10" ht="14.25" customHeight="1">
      <c r="B29" s="227" t="s">
        <v>171</v>
      </c>
      <c r="C29" s="227"/>
      <c r="D29" s="227"/>
      <c r="E29" s="227"/>
      <c r="F29" s="116"/>
      <c r="G29" s="116" t="s">
        <v>133</v>
      </c>
      <c r="H29" s="116"/>
      <c r="I29" s="116"/>
      <c r="J29" s="116"/>
    </row>
    <row r="30" spans="2:10" ht="16.5" customHeight="1">
      <c r="B30" s="227" t="s">
        <v>134</v>
      </c>
      <c r="C30" s="227"/>
      <c r="D30" s="227"/>
      <c r="E30" s="227"/>
      <c r="F30" s="116"/>
      <c r="G30" s="116"/>
      <c r="H30" s="116"/>
      <c r="I30" s="116"/>
      <c r="J30" s="116"/>
    </row>
    <row r="31" spans="2:10" ht="18" customHeight="1">
      <c r="B31" s="227" t="s">
        <v>135</v>
      </c>
      <c r="C31" s="227"/>
      <c r="D31" s="227"/>
      <c r="E31" s="227"/>
      <c r="F31" s="116"/>
      <c r="G31" s="116"/>
      <c r="H31" s="116"/>
      <c r="I31" s="116"/>
      <c r="J31" s="116"/>
    </row>
    <row r="32" spans="2:10" ht="13.5" customHeight="1">
      <c r="B32" s="227" t="s">
        <v>136</v>
      </c>
      <c r="C32" s="116"/>
      <c r="D32" s="116"/>
      <c r="E32" s="116"/>
      <c r="F32" s="116"/>
      <c r="G32" s="116"/>
      <c r="H32" s="116"/>
      <c r="I32" s="116"/>
      <c r="J32" s="116"/>
    </row>
    <row r="33" spans="2:10" ht="15.75" customHeight="1">
      <c r="B33" s="227" t="s">
        <v>137</v>
      </c>
      <c r="C33" s="116"/>
      <c r="D33" s="116"/>
      <c r="E33" s="116"/>
      <c r="F33" s="116"/>
      <c r="G33" s="116"/>
      <c r="H33" s="116"/>
      <c r="I33" s="116"/>
      <c r="J33" s="116"/>
    </row>
    <row r="34" spans="2:10" ht="16.5" customHeight="1">
      <c r="B34" s="227" t="s">
        <v>172</v>
      </c>
      <c r="C34" s="116"/>
      <c r="D34" s="116"/>
      <c r="E34" s="116"/>
      <c r="F34" s="116"/>
      <c r="G34" s="116"/>
      <c r="H34" s="116"/>
      <c r="I34" s="116"/>
      <c r="J34" s="116"/>
    </row>
    <row r="35" spans="2:10" ht="17.25" customHeight="1">
      <c r="B35" s="227" t="s">
        <v>173</v>
      </c>
      <c r="C35" s="116"/>
      <c r="D35" s="116"/>
      <c r="E35" s="116"/>
      <c r="F35" s="116"/>
      <c r="G35" s="116"/>
      <c r="H35" s="116"/>
      <c r="I35" s="116"/>
      <c r="J35" s="116"/>
    </row>
    <row r="36" spans="2:10" ht="12.75" customHeight="1">
      <c r="B36" s="227" t="s">
        <v>138</v>
      </c>
      <c r="C36" s="116"/>
      <c r="D36" s="116"/>
      <c r="E36" s="116"/>
      <c r="F36" s="116"/>
      <c r="G36" s="116"/>
      <c r="H36" s="116"/>
      <c r="I36" s="116"/>
      <c r="J36" s="116"/>
    </row>
    <row r="37" spans="2:10" ht="12.75" customHeight="1">
      <c r="B37" s="34"/>
      <c r="C37" s="66"/>
      <c r="D37" s="66"/>
      <c r="E37" s="66"/>
      <c r="F37" s="66"/>
      <c r="G37" s="66"/>
      <c r="H37" s="66"/>
      <c r="I37" s="66"/>
      <c r="J37" s="66"/>
    </row>
    <row r="38" spans="2:10" ht="12.75" customHeight="1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12.75" customHeight="1">
      <c r="B39" s="52"/>
      <c r="C39" s="52"/>
      <c r="D39" s="52"/>
      <c r="E39" s="52"/>
      <c r="F39" s="52"/>
      <c r="G39" s="52"/>
      <c r="H39" s="52"/>
      <c r="I39" s="52"/>
      <c r="J39" s="52"/>
    </row>
    <row r="40" spans="2:28" ht="15.75">
      <c r="B40" s="118" t="s">
        <v>85</v>
      </c>
      <c r="C40" s="119"/>
      <c r="D40" s="119"/>
      <c r="E40" s="119"/>
      <c r="F40" s="119"/>
      <c r="G40" s="68"/>
      <c r="H40" s="68"/>
      <c r="I40" s="68"/>
      <c r="J40" s="2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2:28" ht="15.75">
      <c r="B41" s="118" t="s">
        <v>94</v>
      </c>
      <c r="C41" s="119"/>
      <c r="D41" s="119"/>
      <c r="E41" s="119"/>
      <c r="F41" s="119"/>
      <c r="G41" s="68"/>
      <c r="H41" s="68"/>
      <c r="I41" s="68"/>
      <c r="J41" s="2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2:28" ht="15.75">
      <c r="B42" s="119"/>
      <c r="C42" s="118"/>
      <c r="D42" s="118"/>
      <c r="E42" s="118"/>
      <c r="F42" s="118"/>
      <c r="G42" s="67"/>
      <c r="H42" s="67"/>
      <c r="I42" s="67"/>
      <c r="J42" s="2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2:28" ht="12.75">
      <c r="B43" s="68"/>
      <c r="C43" s="67"/>
      <c r="D43" s="69"/>
      <c r="E43" s="67"/>
      <c r="F43" s="67"/>
      <c r="G43" s="67"/>
      <c r="H43" s="67"/>
      <c r="I43" s="67"/>
      <c r="J43" s="29"/>
      <c r="K43" s="35"/>
      <c r="L43" s="35"/>
      <c r="M43" s="3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2:28" ht="12.75">
      <c r="B44" s="29"/>
      <c r="C44" s="37"/>
      <c r="D44" s="37"/>
      <c r="E44" s="37"/>
      <c r="F44" s="37"/>
      <c r="G44" s="37"/>
      <c r="H44" s="38"/>
      <c r="I44" s="37"/>
      <c r="J44" s="2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ht="12.75">
      <c r="B45" s="29"/>
      <c r="C45" s="27"/>
      <c r="D45" s="30"/>
      <c r="E45" s="29"/>
      <c r="F45" s="29"/>
      <c r="G45" s="29"/>
      <c r="H45" s="29"/>
      <c r="I45" s="29"/>
      <c r="J45" s="2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2.75">
      <c r="B46" s="29"/>
      <c r="C46" s="30"/>
      <c r="D46" s="29"/>
      <c r="E46" s="31"/>
      <c r="F46" s="31"/>
      <c r="G46" s="31"/>
      <c r="H46" s="29"/>
      <c r="I46" s="29"/>
      <c r="J46" s="2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2.75">
      <c r="B47" s="27"/>
      <c r="C47" s="29"/>
      <c r="D47" s="29"/>
      <c r="E47" s="29"/>
      <c r="F47" s="29"/>
      <c r="G47" s="29"/>
      <c r="H47" s="29"/>
      <c r="I47" s="29"/>
      <c r="J47" s="2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2:28" ht="12.75">
      <c r="B48" s="30"/>
      <c r="C48" s="30"/>
      <c r="D48" s="29"/>
      <c r="E48" s="29"/>
      <c r="F48" s="29"/>
      <c r="G48" s="29"/>
      <c r="H48" s="29"/>
      <c r="I48" s="33"/>
      <c r="J48" s="2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2:28" ht="12.75">
      <c r="B49" s="29"/>
      <c r="C49" s="30"/>
      <c r="D49" s="29"/>
      <c r="E49" s="29"/>
      <c r="F49" s="29"/>
      <c r="G49" s="29"/>
      <c r="H49" s="29"/>
      <c r="I49" s="32"/>
      <c r="J49" s="2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2:28" ht="12.75">
      <c r="B50" s="30"/>
      <c r="C50" s="29"/>
      <c r="D50" s="29"/>
      <c r="E50" s="29"/>
      <c r="F50" s="29"/>
      <c r="G50" s="29"/>
      <c r="H50" s="29"/>
      <c r="I50" s="29"/>
      <c r="J50" s="29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2:28" ht="12.75">
      <c r="B51" s="30"/>
      <c r="C51" s="29"/>
      <c r="D51" s="29"/>
      <c r="E51" s="29"/>
      <c r="F51" s="29"/>
      <c r="G51" s="29"/>
      <c r="H51" s="29"/>
      <c r="I51" s="29"/>
      <c r="J51" s="2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2:28" ht="12.75">
      <c r="B52" s="29"/>
      <c r="C52" s="29"/>
      <c r="D52" s="29"/>
      <c r="E52" s="29"/>
      <c r="F52" s="29"/>
      <c r="G52" s="29"/>
      <c r="H52" s="29"/>
      <c r="I52" s="29"/>
      <c r="J52" s="29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2.75">
      <c r="B53" s="29"/>
      <c r="C53" s="29"/>
      <c r="D53" s="29"/>
      <c r="E53" s="29"/>
      <c r="F53" s="29"/>
      <c r="G53" s="29"/>
      <c r="H53" s="29"/>
      <c r="I53" s="29"/>
      <c r="J53" s="29" t="s">
        <v>70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.75">
      <c r="B54" s="28"/>
      <c r="C54" s="28"/>
      <c r="D54" s="28"/>
      <c r="E54" s="28"/>
      <c r="F54" s="28"/>
      <c r="G54" s="28"/>
      <c r="H54" s="28"/>
      <c r="I54" s="28"/>
      <c r="J54" s="2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2:28" ht="12.75">
      <c r="B55" s="28"/>
      <c r="C55" s="28"/>
      <c r="D55" s="28"/>
      <c r="E55" s="28"/>
      <c r="F55" s="28"/>
      <c r="G55" s="28"/>
      <c r="H55" s="28"/>
      <c r="I55" s="28"/>
      <c r="J55" s="2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2:28" ht="12.75">
      <c r="B56" s="28"/>
      <c r="C56" s="28"/>
      <c r="D56" s="28"/>
      <c r="E56" s="28"/>
      <c r="F56" s="28"/>
      <c r="G56" s="28"/>
      <c r="H56" s="28"/>
      <c r="I56" s="28"/>
      <c r="J56" s="2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2:28" ht="12.75">
      <c r="B57" s="28"/>
      <c r="C57" s="28"/>
      <c r="D57" s="2"/>
      <c r="E57" s="2"/>
      <c r="F57" s="2"/>
      <c r="G57" s="2"/>
      <c r="H57" s="2"/>
      <c r="I57" s="2"/>
      <c r="J57" s="2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2:28" ht="12.75">
      <c r="B58" s="28"/>
      <c r="C58" s="28"/>
      <c r="D58" s="2"/>
      <c r="E58" s="2"/>
      <c r="F58" s="2"/>
      <c r="G58" s="2"/>
      <c r="H58" s="2"/>
      <c r="I58" s="2"/>
      <c r="J58" s="2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2.75">
      <c r="B59" s="28"/>
      <c r="C59" s="28"/>
      <c r="D59" s="2"/>
      <c r="E59" s="2"/>
      <c r="F59" s="2"/>
      <c r="G59" s="2"/>
      <c r="H59" s="2"/>
      <c r="I59" s="2"/>
      <c r="J59" s="2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2:28" ht="12.75">
      <c r="B60" s="28"/>
      <c r="C60" s="28"/>
      <c r="D60" s="2"/>
      <c r="E60" s="2"/>
      <c r="F60" s="2"/>
      <c r="G60" s="2"/>
      <c r="H60" s="2"/>
      <c r="I60" s="2"/>
      <c r="J60" s="2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</sheetData>
  <sheetProtection/>
  <mergeCells count="5">
    <mergeCell ref="I2:J2"/>
    <mergeCell ref="C2:H2"/>
    <mergeCell ref="B11:J11"/>
    <mergeCell ref="C13:F13"/>
    <mergeCell ref="G13:J13"/>
  </mergeCells>
  <hyperlinks>
    <hyperlink ref="G13" r:id="rId1" display="_ftn3"/>
    <hyperlink ref="C13" r:id="rId2" display="_ftn2"/>
    <hyperlink ref="B13" r:id="rId3" display="_ftn1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.8515625" style="1" customWidth="1"/>
    <col min="2" max="2" width="23.8515625" style="1" customWidth="1"/>
    <col min="3" max="3" width="13.421875" style="1" customWidth="1"/>
    <col min="4" max="4" width="15.57421875" style="1" customWidth="1"/>
    <col min="5" max="5" width="13.57421875" style="1" customWidth="1"/>
    <col min="6" max="6" width="14.8515625" style="1" customWidth="1"/>
    <col min="7" max="16384" width="9.140625" style="1" customWidth="1"/>
  </cols>
  <sheetData>
    <row r="1" ht="13.5" thickBot="1"/>
    <row r="2" spans="2:6" ht="64.5" customHeight="1" thickBot="1">
      <c r="B2" s="210" t="s">
        <v>61</v>
      </c>
      <c r="C2" s="237" t="s">
        <v>139</v>
      </c>
      <c r="D2" s="238"/>
      <c r="E2" s="239"/>
      <c r="F2" s="211" t="s">
        <v>174</v>
      </c>
    </row>
    <row r="3" spans="2:6" ht="13.5" thickTop="1">
      <c r="B3" s="5"/>
      <c r="C3" s="6"/>
      <c r="D3" s="6"/>
      <c r="E3" s="6"/>
      <c r="F3" s="6"/>
    </row>
    <row r="4" spans="2:6" ht="12.75">
      <c r="B4" s="125"/>
      <c r="C4" s="125"/>
      <c r="D4" s="125"/>
      <c r="E4" s="125"/>
      <c r="F4" s="126"/>
    </row>
    <row r="5" spans="2:6" ht="15.75">
      <c r="B5" s="152" t="s">
        <v>175</v>
      </c>
      <c r="C5" s="152"/>
      <c r="D5" s="152"/>
      <c r="E5" s="152"/>
      <c r="F5" s="149"/>
    </row>
    <row r="6" spans="2:6" ht="12.75">
      <c r="B6" s="150"/>
      <c r="C6" s="150"/>
      <c r="D6" s="150"/>
      <c r="E6" s="150"/>
      <c r="F6" s="151" t="s">
        <v>104</v>
      </c>
    </row>
    <row r="7" spans="2:6" ht="56.25" customHeight="1">
      <c r="B7" s="142" t="s">
        <v>6</v>
      </c>
      <c r="C7" s="143" t="s">
        <v>169</v>
      </c>
      <c r="D7" s="144" t="s">
        <v>123</v>
      </c>
      <c r="E7" s="144"/>
      <c r="F7" s="143" t="s">
        <v>170</v>
      </c>
    </row>
    <row r="8" spans="2:6" ht="26.25" customHeight="1">
      <c r="B8" s="145"/>
      <c r="C8" s="146"/>
      <c r="D8" s="147" t="s">
        <v>7</v>
      </c>
      <c r="E8" s="148" t="s">
        <v>8</v>
      </c>
      <c r="F8" s="146"/>
    </row>
    <row r="9" spans="2:6" ht="12.75">
      <c r="B9" s="127">
        <v>0</v>
      </c>
      <c r="C9" s="128">
        <v>1</v>
      </c>
      <c r="D9" s="128">
        <v>2</v>
      </c>
      <c r="E9" s="129">
        <v>3</v>
      </c>
      <c r="F9" s="130" t="s">
        <v>4</v>
      </c>
    </row>
    <row r="10" spans="2:6" ht="51" customHeight="1">
      <c r="B10" s="131" t="s">
        <v>118</v>
      </c>
      <c r="C10" s="132" t="s">
        <v>105</v>
      </c>
      <c r="D10" s="132">
        <v>0</v>
      </c>
      <c r="E10" s="133">
        <v>0</v>
      </c>
      <c r="F10" s="132" t="s">
        <v>105</v>
      </c>
    </row>
    <row r="11" spans="2:6" ht="0.75" customHeight="1" hidden="1">
      <c r="B11" s="134"/>
      <c r="C11" s="134"/>
      <c r="D11" s="134"/>
      <c r="E11" s="135"/>
      <c r="F11" s="136"/>
    </row>
    <row r="12" spans="2:6" ht="15.75" customHeight="1" hidden="1">
      <c r="B12" s="134"/>
      <c r="C12" s="134"/>
      <c r="D12" s="134"/>
      <c r="E12" s="135"/>
      <c r="F12" s="136"/>
    </row>
    <row r="13" spans="2:6" ht="15.75" customHeight="1" hidden="1">
      <c r="B13" s="134"/>
      <c r="C13" s="134"/>
      <c r="D13" s="134"/>
      <c r="E13" s="135"/>
      <c r="F13" s="136"/>
    </row>
    <row r="14" spans="2:6" ht="15.75" customHeight="1" hidden="1">
      <c r="B14" s="134"/>
      <c r="C14" s="134"/>
      <c r="D14" s="134"/>
      <c r="E14" s="135"/>
      <c r="F14" s="136"/>
    </row>
    <row r="15" spans="2:6" ht="15.75" customHeight="1" hidden="1">
      <c r="B15" s="134"/>
      <c r="C15" s="134"/>
      <c r="D15" s="134"/>
      <c r="E15" s="135"/>
      <c r="F15" s="136"/>
    </row>
    <row r="16" spans="2:6" ht="15.75" customHeight="1" hidden="1">
      <c r="B16" s="134"/>
      <c r="C16" s="134"/>
      <c r="D16" s="134"/>
      <c r="E16" s="135"/>
      <c r="F16" s="136"/>
    </row>
    <row r="17" spans="2:6" ht="15.75" customHeight="1" hidden="1">
      <c r="B17" s="134"/>
      <c r="C17" s="134"/>
      <c r="D17" s="134"/>
      <c r="E17" s="135"/>
      <c r="F17" s="136"/>
    </row>
    <row r="18" spans="2:6" ht="14.25" customHeight="1" hidden="1">
      <c r="B18" s="137"/>
      <c r="C18" s="134"/>
      <c r="D18" s="134"/>
      <c r="E18" s="135"/>
      <c r="F18" s="136"/>
    </row>
    <row r="19" spans="2:6" ht="14.25" customHeight="1">
      <c r="B19" s="137"/>
      <c r="C19" s="137"/>
      <c r="D19" s="137"/>
      <c r="E19" s="137"/>
      <c r="F19" s="138"/>
    </row>
    <row r="20" spans="2:6" ht="14.25" customHeight="1">
      <c r="B20" s="137" t="s">
        <v>144</v>
      </c>
      <c r="C20" s="137"/>
      <c r="D20" s="137"/>
      <c r="E20" s="137"/>
      <c r="F20" s="138"/>
    </row>
    <row r="21" spans="2:6" ht="14.25" customHeight="1">
      <c r="B21" s="137" t="s">
        <v>145</v>
      </c>
      <c r="C21" s="137"/>
      <c r="D21" s="137"/>
      <c r="E21" s="137"/>
      <c r="F21" s="138"/>
    </row>
    <row r="22" spans="2:6" ht="14.25" customHeight="1">
      <c r="B22" s="137" t="s">
        <v>176</v>
      </c>
      <c r="C22" s="137"/>
      <c r="D22" s="137"/>
      <c r="E22" s="137"/>
      <c r="F22" s="138"/>
    </row>
    <row r="23" spans="2:6" ht="14.25" customHeight="1">
      <c r="B23" s="137"/>
      <c r="C23" s="137"/>
      <c r="D23" s="137"/>
      <c r="E23" s="137"/>
      <c r="F23" s="138"/>
    </row>
    <row r="24" spans="2:6" ht="12.75">
      <c r="B24" s="125"/>
      <c r="C24" s="125"/>
      <c r="D24" s="125"/>
      <c r="E24" s="125"/>
      <c r="F24" s="125"/>
    </row>
    <row r="25" spans="2:6" ht="15.75">
      <c r="B25" s="139" t="s">
        <v>60</v>
      </c>
      <c r="C25" s="140"/>
      <c r="D25" s="141"/>
      <c r="E25" s="139" t="s">
        <v>63</v>
      </c>
      <c r="F25" s="139"/>
    </row>
    <row r="26" spans="2:6" ht="15.75">
      <c r="B26" s="139" t="s">
        <v>82</v>
      </c>
      <c r="C26" s="139"/>
      <c r="D26" s="139"/>
      <c r="E26" s="139" t="s">
        <v>99</v>
      </c>
      <c r="F26" s="139"/>
    </row>
    <row r="27" spans="2:6" ht="15.75">
      <c r="B27" s="139"/>
      <c r="C27" s="139"/>
      <c r="D27" s="139"/>
      <c r="E27" s="139"/>
      <c r="F27" s="139"/>
    </row>
    <row r="28" spans="2:6" ht="12.75">
      <c r="B28" s="6"/>
      <c r="C28" s="6"/>
      <c r="D28" s="65"/>
      <c r="E28" s="70"/>
      <c r="F28" s="6"/>
    </row>
    <row r="29" spans="2:6" ht="12.75">
      <c r="B29" s="6"/>
      <c r="C29" s="6"/>
      <c r="D29" s="6"/>
      <c r="E29" s="6"/>
      <c r="F29" s="6"/>
    </row>
    <row r="30" spans="2:6" ht="12.75">
      <c r="B30" s="6"/>
      <c r="C30" s="6"/>
      <c r="D30" s="6"/>
      <c r="E30" s="6"/>
      <c r="F30" s="6"/>
    </row>
    <row r="41" spans="4:5" ht="12.75">
      <c r="D41" s="2"/>
      <c r="E41" s="3"/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12.140625" style="1" customWidth="1"/>
    <col min="2" max="2" width="39.57421875" style="1" customWidth="1"/>
    <col min="3" max="3" width="27.8515625" style="1" customWidth="1"/>
    <col min="4" max="16384" width="9.140625" style="1" customWidth="1"/>
  </cols>
  <sheetData>
    <row r="1" ht="12.75">
      <c r="B1" s="7"/>
    </row>
    <row r="2" spans="1:6" ht="12.75">
      <c r="A2" s="245" t="s">
        <v>125</v>
      </c>
      <c r="B2" s="248" t="s">
        <v>119</v>
      </c>
      <c r="C2" s="251" t="s">
        <v>174</v>
      </c>
      <c r="D2" s="41"/>
      <c r="E2" s="41"/>
      <c r="F2" s="41"/>
    </row>
    <row r="3" spans="1:6" ht="12.75">
      <c r="A3" s="246"/>
      <c r="B3" s="249"/>
      <c r="C3" s="252"/>
      <c r="D3" s="41"/>
      <c r="E3" s="41"/>
      <c r="F3" s="41"/>
    </row>
    <row r="4" spans="1:6" ht="12.75">
      <c r="A4" s="246"/>
      <c r="B4" s="249"/>
      <c r="C4" s="252"/>
      <c r="D4" s="41"/>
      <c r="E4" s="41"/>
      <c r="F4" s="41"/>
    </row>
    <row r="5" spans="1:6" ht="45.75" customHeight="1" thickBot="1">
      <c r="A5" s="247"/>
      <c r="B5" s="250"/>
      <c r="C5" s="253"/>
      <c r="D5" s="41"/>
      <c r="E5" s="41"/>
      <c r="F5" s="41"/>
    </row>
    <row r="6" spans="2:6" ht="13.5" thickTop="1">
      <c r="B6" s="22"/>
      <c r="C6" s="22"/>
      <c r="D6" s="41"/>
      <c r="E6" s="41"/>
      <c r="F6" s="41"/>
    </row>
    <row r="7" spans="2:6" ht="12.75">
      <c r="B7" s="22"/>
      <c r="C7" s="22"/>
      <c r="D7" s="41"/>
      <c r="E7" s="41"/>
      <c r="F7" s="41"/>
    </row>
    <row r="8" spans="2:6" ht="12.75">
      <c r="B8" s="22"/>
      <c r="C8" s="22"/>
      <c r="D8" s="41"/>
      <c r="E8" s="41"/>
      <c r="F8" s="41"/>
    </row>
    <row r="9" spans="2:6" ht="12.75">
      <c r="B9" s="22"/>
      <c r="C9" s="81"/>
      <c r="D9" s="41"/>
      <c r="E9" s="41"/>
      <c r="F9" s="41"/>
    </row>
    <row r="10" spans="2:6" ht="15.75">
      <c r="B10" s="233" t="s">
        <v>177</v>
      </c>
      <c r="C10" s="233"/>
      <c r="D10" s="41"/>
      <c r="E10" s="41"/>
      <c r="F10" s="41"/>
    </row>
    <row r="11" spans="2:6" ht="13.5" thickBot="1">
      <c r="B11" s="106"/>
      <c r="C11" s="74" t="s">
        <v>104</v>
      </c>
      <c r="D11" s="41"/>
      <c r="E11" s="41"/>
      <c r="F11" s="41"/>
    </row>
    <row r="12" spans="1:6" ht="25.5" customHeight="1">
      <c r="A12" s="254" t="s">
        <v>9</v>
      </c>
      <c r="B12" s="255"/>
      <c r="C12" s="243" t="s">
        <v>10</v>
      </c>
      <c r="D12" s="41"/>
      <c r="E12" s="41"/>
      <c r="F12" s="41"/>
    </row>
    <row r="13" spans="1:6" ht="12.75" customHeight="1" thickBot="1">
      <c r="A13" s="256"/>
      <c r="B13" s="257"/>
      <c r="C13" s="244"/>
      <c r="D13" s="41"/>
      <c r="E13" s="41"/>
      <c r="F13" s="41"/>
    </row>
    <row r="14" spans="1:6" ht="27" customHeight="1">
      <c r="A14" s="242" t="s">
        <v>11</v>
      </c>
      <c r="B14" s="242"/>
      <c r="C14" s="212">
        <v>2019572</v>
      </c>
      <c r="D14" s="41"/>
      <c r="E14" s="41"/>
      <c r="F14" s="41"/>
    </row>
    <row r="15" spans="1:6" ht="27" customHeight="1">
      <c r="A15" s="240" t="s">
        <v>140</v>
      </c>
      <c r="B15" s="240"/>
      <c r="C15" s="215">
        <v>2019572</v>
      </c>
      <c r="D15" s="41"/>
      <c r="E15" s="41"/>
      <c r="F15" s="41"/>
    </row>
    <row r="16" spans="1:6" ht="30" customHeight="1">
      <c r="A16" s="241" t="s">
        <v>100</v>
      </c>
      <c r="B16" s="241"/>
      <c r="C16" s="75">
        <v>0</v>
      </c>
      <c r="D16" s="41"/>
      <c r="E16" s="41"/>
      <c r="F16" s="41"/>
    </row>
    <row r="17" spans="1:6" ht="12.75" customHeight="1" hidden="1">
      <c r="A17" s="214"/>
      <c r="B17" s="76" t="s">
        <v>12</v>
      </c>
      <c r="C17" s="75"/>
      <c r="D17" s="41"/>
      <c r="E17" s="41"/>
      <c r="F17" s="41"/>
    </row>
    <row r="18" spans="1:10" ht="37.5" customHeight="1">
      <c r="A18" s="241" t="s">
        <v>64</v>
      </c>
      <c r="B18" s="241"/>
      <c r="C18" s="75">
        <v>0</v>
      </c>
      <c r="D18" s="41"/>
      <c r="E18" s="41"/>
      <c r="F18" s="71"/>
      <c r="J18" s="13"/>
    </row>
    <row r="19" spans="1:6" s="15" customFormat="1" ht="25.5" customHeight="1">
      <c r="A19" s="241" t="s">
        <v>65</v>
      </c>
      <c r="B19" s="241"/>
      <c r="C19" s="77">
        <v>0</v>
      </c>
      <c r="D19" s="71"/>
      <c r="E19" s="71"/>
      <c r="F19" s="71"/>
    </row>
    <row r="20" spans="1:6" ht="19.5" customHeight="1">
      <c r="A20" s="241" t="s">
        <v>75</v>
      </c>
      <c r="B20" s="241"/>
      <c r="C20" s="17">
        <v>0</v>
      </c>
      <c r="D20" s="41"/>
      <c r="E20" s="41"/>
      <c r="F20" s="41"/>
    </row>
    <row r="21" spans="2:6" s="14" customFormat="1" ht="18.75" customHeight="1" hidden="1">
      <c r="B21" s="213" t="s">
        <v>74</v>
      </c>
      <c r="C21" s="78"/>
      <c r="D21" s="72"/>
      <c r="E21" s="72"/>
      <c r="F21" s="72"/>
    </row>
    <row r="22" spans="2:6" ht="12.75">
      <c r="B22" s="79"/>
      <c r="C22" s="80"/>
      <c r="D22" s="41"/>
      <c r="E22" s="41"/>
      <c r="F22" s="41"/>
    </row>
    <row r="23" spans="1:6" ht="12.75">
      <c r="A23" s="219" t="s">
        <v>143</v>
      </c>
      <c r="B23" s="219"/>
      <c r="C23" s="219"/>
      <c r="D23" s="41"/>
      <c r="E23" s="41"/>
      <c r="F23" s="41"/>
    </row>
    <row r="24" spans="1:6" ht="12.75">
      <c r="A24" s="219" t="s">
        <v>141</v>
      </c>
      <c r="B24" s="219"/>
      <c r="C24" s="219"/>
      <c r="D24" s="41"/>
      <c r="E24" s="41"/>
      <c r="F24" s="41"/>
    </row>
    <row r="25" spans="1:6" ht="12.75">
      <c r="A25" s="219" t="s">
        <v>142</v>
      </c>
      <c r="B25" s="219"/>
      <c r="C25" s="219"/>
      <c r="D25" s="41"/>
      <c r="E25" s="41"/>
      <c r="F25" s="41"/>
    </row>
    <row r="26" spans="1:6" ht="12.75">
      <c r="A26" s="219" t="s">
        <v>150</v>
      </c>
      <c r="B26" s="219"/>
      <c r="C26" s="219"/>
      <c r="D26" s="41"/>
      <c r="E26" s="41"/>
      <c r="F26" s="41"/>
    </row>
    <row r="27" spans="1:6" ht="12.75">
      <c r="A27" s="219"/>
      <c r="B27" s="219"/>
      <c r="C27" s="219"/>
      <c r="D27" s="41"/>
      <c r="E27" s="41"/>
      <c r="F27" s="41"/>
    </row>
    <row r="28" spans="2:6" ht="12.75">
      <c r="B28" s="41" t="s">
        <v>66</v>
      </c>
      <c r="C28" s="82" t="s">
        <v>67</v>
      </c>
      <c r="D28" s="41"/>
      <c r="E28" s="41"/>
      <c r="F28" s="41"/>
    </row>
    <row r="29" spans="2:6" ht="15.75">
      <c r="B29" s="153" t="s">
        <v>126</v>
      </c>
      <c r="C29" s="153"/>
      <c r="D29" s="41"/>
      <c r="E29" s="41"/>
      <c r="F29" s="41"/>
    </row>
    <row r="30" spans="2:6" ht="15.75">
      <c r="B30" s="153" t="s">
        <v>81</v>
      </c>
      <c r="C30" s="153" t="s">
        <v>127</v>
      </c>
      <c r="D30" s="41"/>
      <c r="E30" s="41"/>
      <c r="F30" s="41"/>
    </row>
    <row r="31" spans="2:6" ht="15.75">
      <c r="B31" s="153"/>
      <c r="C31" s="153"/>
      <c r="D31" s="41"/>
      <c r="E31" s="41"/>
      <c r="F31" s="41"/>
    </row>
    <row r="32" spans="2:3" ht="12.75">
      <c r="B32" s="40"/>
      <c r="C32" s="40"/>
    </row>
    <row r="33" spans="2:3" ht="12.75">
      <c r="B33" s="40"/>
      <c r="C33" s="40"/>
    </row>
    <row r="34" spans="2:3" ht="12.75">
      <c r="B34" s="40"/>
      <c r="C34" s="40"/>
    </row>
    <row r="36" ht="12.75">
      <c r="C36" s="13"/>
    </row>
  </sheetData>
  <sheetProtection/>
  <mergeCells count="12">
    <mergeCell ref="B10:C10"/>
    <mergeCell ref="C12:C13"/>
    <mergeCell ref="A2:A5"/>
    <mergeCell ref="B2:B5"/>
    <mergeCell ref="C2:C5"/>
    <mergeCell ref="A12:B13"/>
    <mergeCell ref="A15:B15"/>
    <mergeCell ref="A16:B16"/>
    <mergeCell ref="A18:B18"/>
    <mergeCell ref="A19:B19"/>
    <mergeCell ref="A20:B20"/>
    <mergeCell ref="A14:B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F13" sqref="F13"/>
    </sheetView>
  </sheetViews>
  <sheetFormatPr defaultColWidth="9.140625" defaultRowHeight="12.75"/>
  <cols>
    <col min="1" max="1" width="4.28125" style="1" customWidth="1"/>
    <col min="2" max="2" width="26.00390625" style="1" customWidth="1"/>
    <col min="3" max="4" width="22.57421875" style="1" customWidth="1"/>
    <col min="5" max="5" width="11.57421875" style="1" bestFit="1" customWidth="1"/>
    <col min="6" max="6" width="9.140625" style="1" customWidth="1"/>
    <col min="7" max="7" width="9.28125" style="1" customWidth="1"/>
    <col min="8" max="8" width="9.140625" style="1" customWidth="1"/>
    <col min="9" max="9" width="12.7109375" style="1" bestFit="1" customWidth="1"/>
    <col min="10" max="16384" width="9.140625" style="1" customWidth="1"/>
  </cols>
  <sheetData>
    <row r="1" spans="1:8" ht="18" customHeight="1">
      <c r="A1" s="258" t="s">
        <v>125</v>
      </c>
      <c r="B1" s="259"/>
      <c r="C1" s="251" t="s">
        <v>128</v>
      </c>
      <c r="D1" s="251" t="s">
        <v>174</v>
      </c>
      <c r="E1" s="9"/>
      <c r="F1" s="9"/>
      <c r="G1" s="9"/>
      <c r="H1" s="9"/>
    </row>
    <row r="2" spans="1:8" ht="15.75" customHeight="1">
      <c r="A2" s="260"/>
      <c r="B2" s="261"/>
      <c r="C2" s="252"/>
      <c r="D2" s="252"/>
      <c r="E2" s="9"/>
      <c r="F2" s="9"/>
      <c r="G2" s="9"/>
      <c r="H2" s="9"/>
    </row>
    <row r="3" spans="1:8" ht="16.5" customHeight="1">
      <c r="A3" s="260"/>
      <c r="B3" s="261"/>
      <c r="C3" s="252"/>
      <c r="D3" s="252"/>
      <c r="E3" s="9"/>
      <c r="F3" s="9"/>
      <c r="G3" s="9"/>
      <c r="H3" s="9"/>
    </row>
    <row r="4" spans="1:8" ht="13.5" customHeight="1" thickBot="1">
      <c r="A4" s="262"/>
      <c r="B4" s="263"/>
      <c r="C4" s="253"/>
      <c r="D4" s="253"/>
      <c r="E4" s="9"/>
      <c r="F4" s="9"/>
      <c r="G4" s="9"/>
      <c r="H4" s="9"/>
    </row>
    <row r="5" spans="2:8" ht="15.75" customHeight="1" thickTop="1">
      <c r="B5" s="57"/>
      <c r="C5" s="57"/>
      <c r="D5" s="57"/>
      <c r="E5" s="9"/>
      <c r="F5" s="9"/>
      <c r="G5" s="9"/>
      <c r="H5" s="9"/>
    </row>
    <row r="6" spans="2:8" ht="18" hidden="1">
      <c r="B6" s="57"/>
      <c r="C6" s="57"/>
      <c r="D6" s="57"/>
      <c r="E6" s="9"/>
      <c r="F6" s="9"/>
      <c r="G6" s="9"/>
      <c r="H6" s="9"/>
    </row>
    <row r="7" spans="2:8" ht="15">
      <c r="B7" s="264"/>
      <c r="C7" s="264"/>
      <c r="D7" s="264"/>
      <c r="E7" s="16"/>
      <c r="F7" s="16"/>
      <c r="G7" s="16"/>
      <c r="H7" s="16"/>
    </row>
    <row r="8" spans="2:8" ht="15.75" thickBot="1">
      <c r="B8" s="59"/>
      <c r="C8" s="58"/>
      <c r="D8" s="60" t="s">
        <v>104</v>
      </c>
      <c r="E8" s="16"/>
      <c r="F8" s="16"/>
      <c r="G8" s="16"/>
      <c r="H8" s="16"/>
    </row>
    <row r="9" spans="1:8" ht="25.5" customHeight="1">
      <c r="A9" s="159"/>
      <c r="B9" s="265" t="s">
        <v>13</v>
      </c>
      <c r="C9" s="266" t="s">
        <v>14</v>
      </c>
      <c r="D9" s="266" t="s">
        <v>15</v>
      </c>
      <c r="E9" s="16"/>
      <c r="F9" s="16"/>
      <c r="G9" s="16"/>
      <c r="H9" s="16"/>
    </row>
    <row r="10" spans="1:8" ht="12.75" customHeight="1">
      <c r="A10" s="160"/>
      <c r="B10" s="265"/>
      <c r="C10" s="266"/>
      <c r="D10" s="266"/>
      <c r="E10" s="16"/>
      <c r="F10" s="16"/>
      <c r="G10" s="16"/>
      <c r="H10" s="16"/>
    </row>
    <row r="11" spans="1:8" ht="11.25" customHeight="1">
      <c r="A11" s="160"/>
      <c r="B11" s="158">
        <v>0</v>
      </c>
      <c r="C11" s="61">
        <v>1</v>
      </c>
      <c r="D11" s="61">
        <v>2</v>
      </c>
      <c r="E11" s="16"/>
      <c r="F11" s="16"/>
      <c r="G11" s="16"/>
      <c r="H11" s="16"/>
    </row>
    <row r="12" spans="1:8" ht="42" customHeight="1">
      <c r="A12" s="161">
        <v>1</v>
      </c>
      <c r="B12" s="62" t="s">
        <v>86</v>
      </c>
      <c r="C12" s="63">
        <v>28714789</v>
      </c>
      <c r="D12" s="63">
        <v>34914934</v>
      </c>
      <c r="E12" s="16"/>
      <c r="F12" s="16"/>
      <c r="G12" s="16"/>
      <c r="H12" s="16"/>
    </row>
    <row r="13" spans="1:9" ht="55.5" customHeight="1">
      <c r="A13" s="161">
        <v>2</v>
      </c>
      <c r="B13" s="62" t="s">
        <v>16</v>
      </c>
      <c r="C13" s="63">
        <v>25436679</v>
      </c>
      <c r="D13" s="63">
        <v>30393688</v>
      </c>
      <c r="E13" s="16"/>
      <c r="F13" s="16"/>
      <c r="G13" s="16"/>
      <c r="H13" s="16"/>
      <c r="I13" s="39"/>
    </row>
    <row r="14" spans="1:9" ht="45" customHeight="1">
      <c r="A14" s="161">
        <f>A13+1</f>
        <v>3</v>
      </c>
      <c r="B14" s="62" t="s">
        <v>87</v>
      </c>
      <c r="C14" s="63">
        <v>25426558</v>
      </c>
      <c r="D14" s="63">
        <v>30386319</v>
      </c>
      <c r="E14" s="16"/>
      <c r="F14" s="16"/>
      <c r="G14" s="16"/>
      <c r="H14" s="16"/>
      <c r="I14" s="39"/>
    </row>
    <row r="15" spans="1:8" ht="45.75" customHeight="1">
      <c r="A15" s="161">
        <f aca="true" t="shared" si="0" ref="A15:A21">A14+1</f>
        <v>4</v>
      </c>
      <c r="B15" s="62" t="s">
        <v>98</v>
      </c>
      <c r="C15" s="63"/>
      <c r="D15" s="63"/>
      <c r="E15" s="16"/>
      <c r="F15" s="16"/>
      <c r="G15" s="16"/>
      <c r="H15" s="16"/>
    </row>
    <row r="16" spans="1:8" ht="39.75" customHeight="1">
      <c r="A16" s="161">
        <f t="shared" si="0"/>
        <v>5</v>
      </c>
      <c r="B16" s="62" t="s">
        <v>88</v>
      </c>
      <c r="C16" s="63">
        <v>10121</v>
      </c>
      <c r="D16" s="63">
        <v>7369</v>
      </c>
      <c r="E16" s="16"/>
      <c r="F16" s="16"/>
      <c r="G16" s="16"/>
      <c r="H16" s="16"/>
    </row>
    <row r="17" spans="1:8" ht="46.5" customHeight="1">
      <c r="A17" s="161">
        <f t="shared" si="0"/>
        <v>6</v>
      </c>
      <c r="B17" s="62" t="s">
        <v>17</v>
      </c>
      <c r="C17" s="63">
        <v>3278110</v>
      </c>
      <c r="D17" s="63">
        <v>4521246</v>
      </c>
      <c r="E17" s="16"/>
      <c r="F17" s="16"/>
      <c r="G17" s="156"/>
      <c r="H17" s="16"/>
    </row>
    <row r="18" spans="1:8" ht="45.75" customHeight="1">
      <c r="A18" s="161">
        <f t="shared" si="0"/>
        <v>7</v>
      </c>
      <c r="B18" s="62" t="s">
        <v>19</v>
      </c>
      <c r="C18" s="63"/>
      <c r="D18" s="63"/>
      <c r="E18" s="16"/>
      <c r="F18" s="16"/>
      <c r="G18" s="16"/>
      <c r="H18" s="16"/>
    </row>
    <row r="19" spans="1:9" ht="36.75" customHeight="1">
      <c r="A19" s="161">
        <f t="shared" si="0"/>
        <v>8</v>
      </c>
      <c r="B19" s="154" t="s">
        <v>89</v>
      </c>
      <c r="C19" s="63">
        <v>3264939</v>
      </c>
      <c r="D19" s="63">
        <v>2632162</v>
      </c>
      <c r="E19" s="16"/>
      <c r="F19" s="16"/>
      <c r="G19" s="16"/>
      <c r="H19" s="16"/>
      <c r="I19" s="39"/>
    </row>
    <row r="20" spans="1:8" ht="33" customHeight="1">
      <c r="A20" s="161">
        <f t="shared" si="0"/>
        <v>9</v>
      </c>
      <c r="B20" s="62" t="s">
        <v>76</v>
      </c>
      <c r="C20" s="63">
        <v>162447</v>
      </c>
      <c r="D20" s="63">
        <v>129136</v>
      </c>
      <c r="E20" s="16"/>
      <c r="F20" s="16"/>
      <c r="G20" s="16"/>
      <c r="H20" s="16"/>
    </row>
    <row r="21" spans="1:8" ht="25.5">
      <c r="A21" s="161">
        <f t="shared" si="0"/>
        <v>10</v>
      </c>
      <c r="B21" s="216" t="s">
        <v>18</v>
      </c>
      <c r="C21" s="155">
        <v>175618</v>
      </c>
      <c r="D21" s="155">
        <v>2018220</v>
      </c>
      <c r="E21" s="16"/>
      <c r="F21" s="16"/>
      <c r="G21" s="16"/>
      <c r="H21" s="16"/>
    </row>
    <row r="22" spans="2:8" ht="12.75">
      <c r="B22" s="57"/>
      <c r="C22" s="57"/>
      <c r="D22" s="57"/>
      <c r="E22" s="50"/>
      <c r="F22" s="50"/>
      <c r="G22" s="48"/>
      <c r="H22" s="48"/>
    </row>
    <row r="23" spans="2:8" ht="12.75">
      <c r="B23" s="57" t="s">
        <v>146</v>
      </c>
      <c r="C23" s="57"/>
      <c r="D23" s="57"/>
      <c r="E23" s="50"/>
      <c r="F23" s="50"/>
      <c r="G23" s="48"/>
      <c r="H23" s="48"/>
    </row>
    <row r="24" spans="2:8" ht="12.75">
      <c r="B24" s="57" t="s">
        <v>147</v>
      </c>
      <c r="C24" s="57"/>
      <c r="D24" s="57"/>
      <c r="E24" s="50"/>
      <c r="F24" s="50"/>
      <c r="G24" s="48"/>
      <c r="H24" s="48"/>
    </row>
    <row r="25" spans="2:8" ht="12.75">
      <c r="B25" s="57" t="s">
        <v>148</v>
      </c>
      <c r="C25" s="57"/>
      <c r="D25" s="57"/>
      <c r="E25" s="50"/>
      <c r="F25" s="50"/>
      <c r="G25" s="48"/>
      <c r="H25" s="48"/>
    </row>
    <row r="26" spans="2:8" ht="12.75">
      <c r="B26" s="57" t="s">
        <v>149</v>
      </c>
      <c r="C26" s="57"/>
      <c r="D26" s="57"/>
      <c r="E26" s="50"/>
      <c r="F26" s="50"/>
      <c r="G26" s="48"/>
      <c r="H26" s="48"/>
    </row>
    <row r="27" spans="2:8" ht="12.75">
      <c r="B27" s="57"/>
      <c r="C27" s="57"/>
      <c r="D27" s="57"/>
      <c r="E27" s="50"/>
      <c r="F27" s="50"/>
      <c r="G27" s="48"/>
      <c r="H27" s="48"/>
    </row>
    <row r="28" spans="2:8" ht="12.75">
      <c r="B28" s="57" t="s">
        <v>151</v>
      </c>
      <c r="C28" s="57"/>
      <c r="D28" s="57"/>
      <c r="E28" s="50"/>
      <c r="F28" s="50"/>
      <c r="G28" s="48"/>
      <c r="H28" s="48"/>
    </row>
    <row r="29" spans="2:8" ht="12.75">
      <c r="B29" s="57" t="s">
        <v>152</v>
      </c>
      <c r="C29" s="57"/>
      <c r="D29" s="57"/>
      <c r="E29" s="50"/>
      <c r="F29" s="50"/>
      <c r="G29" s="48"/>
      <c r="H29" s="48"/>
    </row>
    <row r="30" spans="2:8" ht="12.75">
      <c r="B30" s="57"/>
      <c r="C30" s="57"/>
      <c r="D30" s="57"/>
      <c r="E30" s="50"/>
      <c r="F30" s="50"/>
      <c r="G30" s="48"/>
      <c r="H30" s="48"/>
    </row>
    <row r="31" spans="2:8" ht="12.75">
      <c r="B31" s="57" t="s">
        <v>153</v>
      </c>
      <c r="C31" s="57"/>
      <c r="D31" s="57"/>
      <c r="E31" s="50"/>
      <c r="F31" s="50"/>
      <c r="G31" s="48"/>
      <c r="H31" s="48"/>
    </row>
    <row r="32" spans="2:8" ht="12.75">
      <c r="B32" s="57" t="s">
        <v>154</v>
      </c>
      <c r="C32" s="57"/>
      <c r="D32" s="57"/>
      <c r="E32" s="51"/>
      <c r="F32" s="51"/>
      <c r="G32" s="48"/>
      <c r="H32" s="48"/>
    </row>
    <row r="33" spans="2:8" ht="12.75">
      <c r="B33" s="57" t="s">
        <v>155</v>
      </c>
      <c r="C33" s="57"/>
      <c r="D33" s="57"/>
      <c r="E33" s="51"/>
      <c r="F33" s="51"/>
      <c r="G33" s="48"/>
      <c r="H33" s="48"/>
    </row>
    <row r="34" spans="2:8" ht="12.75">
      <c r="B34" s="57" t="s">
        <v>156</v>
      </c>
      <c r="C34" s="57"/>
      <c r="D34" s="57"/>
      <c r="E34" s="51"/>
      <c r="F34" s="51"/>
      <c r="G34" s="48"/>
      <c r="H34" s="48"/>
    </row>
    <row r="35" spans="2:8" ht="12.75">
      <c r="B35" s="57" t="s">
        <v>157</v>
      </c>
      <c r="C35" s="57"/>
      <c r="D35" s="57"/>
      <c r="E35" s="51"/>
      <c r="F35" s="51"/>
      <c r="G35" s="48"/>
      <c r="H35" s="48"/>
    </row>
    <row r="36" spans="2:8" ht="12.75">
      <c r="B36" s="57" t="s">
        <v>158</v>
      </c>
      <c r="C36" s="57"/>
      <c r="D36" s="57"/>
      <c r="E36" s="51"/>
      <c r="F36" s="51"/>
      <c r="G36" s="48"/>
      <c r="H36" s="48"/>
    </row>
    <row r="37" spans="2:8" ht="12.75">
      <c r="B37" s="49"/>
      <c r="C37" s="49"/>
      <c r="D37" s="49"/>
      <c r="E37" s="49"/>
      <c r="F37" s="49"/>
      <c r="G37" s="48"/>
      <c r="H37" s="48"/>
    </row>
    <row r="38" spans="2:8" ht="15.75">
      <c r="B38" s="153" t="s">
        <v>68</v>
      </c>
      <c r="C38" s="153"/>
      <c r="D38" s="153" t="s">
        <v>63</v>
      </c>
      <c r="E38" s="16"/>
      <c r="F38" s="16"/>
      <c r="G38" s="16"/>
      <c r="H38" s="16"/>
    </row>
    <row r="39" spans="2:8" ht="15.75">
      <c r="B39" s="153" t="s">
        <v>82</v>
      </c>
      <c r="C39" s="157"/>
      <c r="D39" s="157" t="s">
        <v>97</v>
      </c>
      <c r="E39" s="16"/>
      <c r="F39" s="16"/>
      <c r="G39" s="16"/>
      <c r="H39" s="16"/>
    </row>
    <row r="40" spans="2:8" ht="15">
      <c r="B40" s="16"/>
      <c r="C40" s="16"/>
      <c r="D40" s="42"/>
      <c r="E40" s="16"/>
      <c r="F40" s="16"/>
      <c r="G40" s="16"/>
      <c r="H40" s="16"/>
    </row>
    <row r="41" spans="2:8" ht="15">
      <c r="B41" s="42"/>
      <c r="C41" s="42"/>
      <c r="D41" s="42"/>
      <c r="E41" s="16"/>
      <c r="F41" s="16"/>
      <c r="G41" s="16"/>
      <c r="H41" s="16"/>
    </row>
    <row r="42" spans="2:8" ht="0.75" customHeight="1">
      <c r="B42" s="42"/>
      <c r="C42" s="42"/>
      <c r="D42" s="42"/>
      <c r="E42" s="9"/>
      <c r="F42" s="9"/>
      <c r="G42" s="9"/>
      <c r="H42" s="9"/>
    </row>
    <row r="43" spans="2:8" ht="18" hidden="1">
      <c r="B43" s="42"/>
      <c r="C43" s="42"/>
      <c r="D43" s="42"/>
      <c r="E43" s="9"/>
      <c r="F43" s="9"/>
      <c r="G43" s="9"/>
      <c r="H43" s="9"/>
    </row>
    <row r="44" spans="2:8" ht="18" hidden="1">
      <c r="B44" s="42"/>
      <c r="C44" s="42"/>
      <c r="D44" s="42"/>
      <c r="E44" s="9"/>
      <c r="F44" s="9"/>
      <c r="G44" s="9"/>
      <c r="H44" s="9"/>
    </row>
    <row r="45" spans="2:8" ht="18">
      <c r="B45" s="43"/>
      <c r="C45" s="43"/>
      <c r="D45" s="44"/>
      <c r="E45" s="9"/>
      <c r="F45" s="9"/>
      <c r="G45" s="9"/>
      <c r="H45" s="9"/>
    </row>
    <row r="46" spans="2:8" ht="18">
      <c r="B46" s="43"/>
      <c r="C46" s="45"/>
      <c r="D46" s="44"/>
      <c r="E46" s="9"/>
      <c r="F46" s="9"/>
      <c r="G46" s="9"/>
      <c r="H46" s="9"/>
    </row>
    <row r="47" spans="2:4" ht="14.25">
      <c r="B47" s="42"/>
      <c r="C47" s="42"/>
      <c r="D47" s="42"/>
    </row>
    <row r="48" spans="2:4" ht="14.25">
      <c r="B48" s="42"/>
      <c r="C48" s="42"/>
      <c r="D48" s="42"/>
    </row>
    <row r="49" spans="2:4" ht="14.25">
      <c r="B49" s="42"/>
      <c r="C49" s="42"/>
      <c r="D49" s="42"/>
    </row>
    <row r="50" spans="2:4" ht="14.25">
      <c r="B50" s="42"/>
      <c r="C50" s="42"/>
      <c r="D50" s="42"/>
    </row>
    <row r="51" spans="2:4" ht="14.25">
      <c r="B51" s="42"/>
      <c r="C51" s="42"/>
      <c r="D51" s="42"/>
    </row>
    <row r="52" spans="2:4" ht="14.25">
      <c r="B52" s="42"/>
      <c r="C52" s="42"/>
      <c r="D52" s="42"/>
    </row>
    <row r="53" spans="2:4" ht="14.25">
      <c r="B53" s="42"/>
      <c r="C53" s="42"/>
      <c r="D53" s="42"/>
    </row>
    <row r="54" spans="2:4" ht="14.25">
      <c r="B54" s="42"/>
      <c r="C54" s="42"/>
      <c r="D54" s="42"/>
    </row>
    <row r="55" spans="2:4" ht="14.25">
      <c r="B55" s="42"/>
      <c r="C55" s="42"/>
      <c r="D55" s="42"/>
    </row>
    <row r="56" spans="2:4" ht="14.25">
      <c r="B56" s="42"/>
      <c r="C56" s="42"/>
      <c r="D56" s="42"/>
    </row>
    <row r="57" spans="2:4" ht="14.25">
      <c r="B57" s="42"/>
      <c r="C57" s="42"/>
      <c r="D57" s="42"/>
    </row>
    <row r="58" spans="2:4" ht="14.25">
      <c r="B58" s="42"/>
      <c r="C58" s="42"/>
      <c r="D58" s="42"/>
    </row>
  </sheetData>
  <sheetProtection/>
  <mergeCells count="7">
    <mergeCell ref="A1:B4"/>
    <mergeCell ref="B7:D7"/>
    <mergeCell ref="B9:B10"/>
    <mergeCell ref="C9:C10"/>
    <mergeCell ref="D9:D10"/>
    <mergeCell ref="C1:C4"/>
    <mergeCell ref="D1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1.28125" style="1" customWidth="1"/>
    <col min="2" max="3" width="14.8515625" style="1" customWidth="1"/>
    <col min="4" max="4" width="18.00390625" style="1" customWidth="1"/>
    <col min="5" max="5" width="37.28125" style="1" customWidth="1"/>
    <col min="6" max="6" width="19.7109375" style="1" bestFit="1" customWidth="1"/>
    <col min="7" max="7" width="15.57421875" style="1" customWidth="1"/>
    <col min="8" max="8" width="13.421875" style="1" customWidth="1"/>
    <col min="9" max="9" width="13.8515625" style="1" customWidth="1"/>
    <col min="10" max="16384" width="9.140625" style="1" customWidth="1"/>
  </cols>
  <sheetData>
    <row r="1" spans="1:5" ht="12.75">
      <c r="A1" s="21"/>
      <c r="B1" s="57"/>
      <c r="C1" s="57"/>
      <c r="D1" s="57"/>
      <c r="E1" s="57"/>
    </row>
    <row r="2" spans="1:5" ht="12.75">
      <c r="A2" s="251" t="s">
        <v>130</v>
      </c>
      <c r="B2" s="274" t="s">
        <v>120</v>
      </c>
      <c r="C2" s="275"/>
      <c r="D2" s="251" t="s">
        <v>179</v>
      </c>
      <c r="E2" s="57"/>
    </row>
    <row r="3" spans="1:5" ht="17.25" customHeight="1" hidden="1">
      <c r="A3" s="252"/>
      <c r="B3" s="276"/>
      <c r="C3" s="277"/>
      <c r="D3" s="252"/>
      <c r="E3" s="57"/>
    </row>
    <row r="4" spans="1:5" ht="12.75" customHeight="1" hidden="1">
      <c r="A4" s="252"/>
      <c r="B4" s="276"/>
      <c r="C4" s="277"/>
      <c r="D4" s="252"/>
      <c r="E4" s="57"/>
    </row>
    <row r="5" spans="1:5" ht="12.75" customHeight="1" hidden="1">
      <c r="A5" s="252"/>
      <c r="B5" s="276"/>
      <c r="C5" s="277"/>
      <c r="D5" s="252"/>
      <c r="E5" s="57"/>
    </row>
    <row r="6" spans="1:5" ht="12.75" customHeight="1" hidden="1">
      <c r="A6" s="252"/>
      <c r="B6" s="276"/>
      <c r="C6" s="277"/>
      <c r="D6" s="252"/>
      <c r="E6" s="57"/>
    </row>
    <row r="7" spans="1:5" ht="12.75" customHeight="1" hidden="1">
      <c r="A7" s="252"/>
      <c r="B7" s="276"/>
      <c r="C7" s="277"/>
      <c r="D7" s="252"/>
      <c r="E7" s="57"/>
    </row>
    <row r="8" spans="1:5" ht="12.75" customHeight="1" hidden="1">
      <c r="A8" s="252"/>
      <c r="B8" s="276"/>
      <c r="C8" s="277"/>
      <c r="D8" s="252"/>
      <c r="E8" s="57"/>
    </row>
    <row r="9" spans="1:5" ht="12.75" customHeight="1">
      <c r="A9" s="252"/>
      <c r="B9" s="276"/>
      <c r="C9" s="277"/>
      <c r="D9" s="252"/>
      <c r="E9" s="57"/>
    </row>
    <row r="10" spans="1:5" ht="12.75" customHeight="1">
      <c r="A10" s="252"/>
      <c r="B10" s="276"/>
      <c r="C10" s="277"/>
      <c r="D10" s="252"/>
      <c r="E10" s="57"/>
    </row>
    <row r="11" spans="1:5" ht="12.75">
      <c r="A11" s="252"/>
      <c r="B11" s="276"/>
      <c r="C11" s="277"/>
      <c r="D11" s="252"/>
      <c r="E11" s="57"/>
    </row>
    <row r="12" spans="1:5" ht="13.5" thickBot="1">
      <c r="A12" s="253"/>
      <c r="B12" s="278"/>
      <c r="C12" s="279"/>
      <c r="D12" s="253"/>
      <c r="E12" s="57"/>
    </row>
    <row r="13" spans="1:5" ht="13.5" thickTop="1">
      <c r="A13" s="73"/>
      <c r="B13" s="73"/>
      <c r="C13" s="73"/>
      <c r="D13" s="73"/>
      <c r="E13" s="57"/>
    </row>
    <row r="14" spans="1:5" ht="12.75">
      <c r="A14" s="73"/>
      <c r="B14" s="73"/>
      <c r="C14" s="73"/>
      <c r="D14" s="73"/>
      <c r="E14" s="57"/>
    </row>
    <row r="15" spans="1:5" ht="12.75">
      <c r="A15" s="73"/>
      <c r="B15" s="73"/>
      <c r="C15" s="73"/>
      <c r="D15" s="73"/>
      <c r="E15" s="57"/>
    </row>
    <row r="16" spans="1:5" ht="12.75">
      <c r="A16" s="73"/>
      <c r="B16" s="178"/>
      <c r="C16" s="178"/>
      <c r="D16" s="178"/>
      <c r="E16" s="57"/>
    </row>
    <row r="17" spans="1:5" ht="18" customHeight="1">
      <c r="A17" s="233" t="s">
        <v>196</v>
      </c>
      <c r="B17" s="233"/>
      <c r="C17" s="233"/>
      <c r="D17" s="233"/>
      <c r="E17" s="57"/>
    </row>
    <row r="18" spans="1:5" ht="3.75" customHeight="1" hidden="1">
      <c r="A18" s="83"/>
      <c r="B18" s="83"/>
      <c r="C18" s="83"/>
      <c r="D18" s="84" t="s">
        <v>54</v>
      </c>
      <c r="E18" s="57"/>
    </row>
    <row r="19" spans="1:5" ht="25.5" customHeight="1">
      <c r="A19" s="269" t="s">
        <v>23</v>
      </c>
      <c r="B19" s="271" t="s">
        <v>180</v>
      </c>
      <c r="C19" s="269" t="s">
        <v>20</v>
      </c>
      <c r="D19" s="281"/>
      <c r="E19" s="57"/>
    </row>
    <row r="20" spans="1:5" ht="21" customHeight="1">
      <c r="A20" s="269"/>
      <c r="B20" s="271"/>
      <c r="C20" s="179" t="s">
        <v>22</v>
      </c>
      <c r="D20" s="179" t="s">
        <v>21</v>
      </c>
      <c r="E20" s="57"/>
    </row>
    <row r="21" spans="1:5" ht="12.75">
      <c r="A21" s="85">
        <v>0</v>
      </c>
      <c r="B21" s="85">
        <v>1</v>
      </c>
      <c r="C21" s="85">
        <v>2</v>
      </c>
      <c r="D21" s="85">
        <v>3</v>
      </c>
      <c r="E21" s="57"/>
    </row>
    <row r="22" spans="1:5" ht="12.75">
      <c r="A22" s="86" t="s">
        <v>25</v>
      </c>
      <c r="B22" s="87">
        <v>1809466</v>
      </c>
      <c r="C22" s="87">
        <v>1809466</v>
      </c>
      <c r="D22" s="87">
        <f>SUM(D23:D31)</f>
        <v>0</v>
      </c>
      <c r="E22" s="88"/>
    </row>
    <row r="23" spans="1:5" ht="51" customHeight="1">
      <c r="A23" s="53" t="s">
        <v>101</v>
      </c>
      <c r="B23" s="87">
        <v>965548.86</v>
      </c>
      <c r="C23" s="87">
        <v>965548.86</v>
      </c>
      <c r="D23" s="87">
        <v>0</v>
      </c>
      <c r="E23" s="88"/>
    </row>
    <row r="24" spans="1:5" ht="12.75" hidden="1">
      <c r="A24" s="87" t="s">
        <v>72</v>
      </c>
      <c r="B24" s="87">
        <v>0</v>
      </c>
      <c r="C24" s="87">
        <v>0</v>
      </c>
      <c r="D24" s="87">
        <v>0</v>
      </c>
      <c r="E24" s="57"/>
    </row>
    <row r="25" spans="1:5" ht="12.75">
      <c r="A25" s="86" t="s">
        <v>73</v>
      </c>
      <c r="B25" s="87">
        <v>102673</v>
      </c>
      <c r="C25" s="87">
        <v>102673</v>
      </c>
      <c r="D25" s="87">
        <v>0</v>
      </c>
      <c r="E25" s="57"/>
    </row>
    <row r="26" spans="1:5" ht="48">
      <c r="A26" s="89" t="s">
        <v>95</v>
      </c>
      <c r="B26" s="87">
        <v>6401</v>
      </c>
      <c r="C26" s="87">
        <v>6401</v>
      </c>
      <c r="D26" s="87">
        <v>0</v>
      </c>
      <c r="E26" s="57"/>
    </row>
    <row r="27" spans="1:5" ht="12.75" hidden="1">
      <c r="A27" s="87" t="s">
        <v>56</v>
      </c>
      <c r="B27" s="87">
        <v>0</v>
      </c>
      <c r="C27" s="87">
        <v>0</v>
      </c>
      <c r="D27" s="87">
        <v>0</v>
      </c>
      <c r="E27" s="57"/>
    </row>
    <row r="28" spans="1:5" ht="12.75" hidden="1">
      <c r="A28" s="87" t="s">
        <v>58</v>
      </c>
      <c r="B28" s="87">
        <v>0</v>
      </c>
      <c r="C28" s="87">
        <v>0</v>
      </c>
      <c r="D28" s="87">
        <v>0</v>
      </c>
      <c r="E28" s="57"/>
    </row>
    <row r="29" spans="1:5" ht="12.75" hidden="1">
      <c r="A29" s="87" t="s">
        <v>49</v>
      </c>
      <c r="B29" s="87">
        <v>0</v>
      </c>
      <c r="C29" s="87">
        <v>0</v>
      </c>
      <c r="D29" s="87">
        <v>0</v>
      </c>
      <c r="E29" s="57"/>
    </row>
    <row r="30" spans="1:5" ht="12.75" hidden="1">
      <c r="A30" s="87" t="s">
        <v>59</v>
      </c>
      <c r="B30" s="87">
        <v>0</v>
      </c>
      <c r="C30" s="87">
        <v>0</v>
      </c>
      <c r="D30" s="87">
        <v>0</v>
      </c>
      <c r="E30" s="57"/>
    </row>
    <row r="31" spans="1:5" ht="60">
      <c r="A31" s="89" t="s">
        <v>132</v>
      </c>
      <c r="B31" s="54">
        <v>13125.7</v>
      </c>
      <c r="C31" s="87">
        <v>13125.7</v>
      </c>
      <c r="D31" s="87">
        <v>0</v>
      </c>
      <c r="E31" s="57"/>
    </row>
    <row r="32" spans="1:5" ht="12.75">
      <c r="A32" s="86" t="s">
        <v>96</v>
      </c>
      <c r="B32" s="54">
        <v>721716.53</v>
      </c>
      <c r="C32" s="87">
        <v>721716.53</v>
      </c>
      <c r="D32" s="87">
        <v>0</v>
      </c>
      <c r="E32" s="57"/>
    </row>
    <row r="33" spans="1:5" ht="12.75">
      <c r="A33" s="180"/>
      <c r="B33" s="181"/>
      <c r="C33" s="91"/>
      <c r="D33" s="91"/>
      <c r="E33" s="57"/>
    </row>
    <row r="34" spans="1:5" ht="12.75">
      <c r="A34" s="180"/>
      <c r="B34" s="181"/>
      <c r="C34" s="91"/>
      <c r="D34" s="91"/>
      <c r="E34" s="57"/>
    </row>
    <row r="35" spans="1:5" ht="12.75">
      <c r="A35" s="180"/>
      <c r="B35" s="181"/>
      <c r="C35" s="91"/>
      <c r="D35" s="91"/>
      <c r="E35" s="57"/>
    </row>
    <row r="36" spans="1:5" ht="12.75">
      <c r="A36" s="180"/>
      <c r="B36" s="181"/>
      <c r="C36" s="91"/>
      <c r="D36" s="91"/>
      <c r="E36" s="57"/>
    </row>
    <row r="37" spans="1:5" ht="17.25" customHeight="1" thickBot="1">
      <c r="A37" s="268"/>
      <c r="B37" s="268"/>
      <c r="C37" s="268"/>
      <c r="D37" s="268"/>
      <c r="E37" s="57"/>
    </row>
    <row r="38" spans="1:5" ht="13.5" hidden="1" thickBot="1">
      <c r="A38" s="57"/>
      <c r="B38" s="57"/>
      <c r="C38" s="57"/>
      <c r="D38" s="57"/>
      <c r="E38" s="57"/>
    </row>
    <row r="39" spans="1:5" ht="13.5" thickBot="1">
      <c r="A39" s="269" t="s">
        <v>181</v>
      </c>
      <c r="B39" s="270" t="s">
        <v>180</v>
      </c>
      <c r="C39" s="272" t="s">
        <v>24</v>
      </c>
      <c r="D39" s="273"/>
      <c r="E39" s="57"/>
    </row>
    <row r="40" spans="1:5" ht="35.25" customHeight="1">
      <c r="A40" s="269"/>
      <c r="B40" s="271"/>
      <c r="C40" s="217" t="s">
        <v>22</v>
      </c>
      <c r="D40" s="217" t="s">
        <v>21</v>
      </c>
      <c r="E40" s="57"/>
    </row>
    <row r="41" spans="1:5" ht="12.75">
      <c r="A41" s="85">
        <v>0</v>
      </c>
      <c r="B41" s="90">
        <v>1</v>
      </c>
      <c r="C41" s="85">
        <v>2</v>
      </c>
      <c r="D41" s="85">
        <v>3</v>
      </c>
      <c r="E41" s="57"/>
    </row>
    <row r="42" spans="1:5" ht="12.75">
      <c r="A42" s="86" t="s">
        <v>25</v>
      </c>
      <c r="B42" s="54">
        <v>8329769</v>
      </c>
      <c r="C42" s="54">
        <v>8329769</v>
      </c>
      <c r="D42" s="87">
        <v>0</v>
      </c>
      <c r="E42" s="88"/>
    </row>
    <row r="43" spans="1:5" ht="24" customHeight="1">
      <c r="A43" s="86" t="s">
        <v>50</v>
      </c>
      <c r="B43" s="54">
        <v>6903027</v>
      </c>
      <c r="C43" s="54">
        <v>6903027</v>
      </c>
      <c r="D43" s="87">
        <v>0</v>
      </c>
      <c r="E43" s="57"/>
    </row>
    <row r="44" spans="1:5" ht="28.5" customHeight="1">
      <c r="A44" s="86" t="s">
        <v>51</v>
      </c>
      <c r="B44" s="54">
        <v>511414</v>
      </c>
      <c r="C44" s="54">
        <v>511414</v>
      </c>
      <c r="D44" s="87">
        <v>0</v>
      </c>
      <c r="E44" s="91"/>
    </row>
    <row r="45" spans="1:5" ht="24" customHeight="1">
      <c r="A45" s="92" t="s">
        <v>52</v>
      </c>
      <c r="B45" s="93">
        <v>670150</v>
      </c>
      <c r="C45" s="93">
        <v>670150</v>
      </c>
      <c r="D45" s="94">
        <v>0</v>
      </c>
      <c r="E45" s="57"/>
    </row>
    <row r="46" spans="1:8" ht="57" customHeight="1">
      <c r="A46" s="89" t="s">
        <v>131</v>
      </c>
      <c r="B46" s="54">
        <v>245178</v>
      </c>
      <c r="C46" s="54">
        <v>245178</v>
      </c>
      <c r="D46" s="87">
        <v>0</v>
      </c>
      <c r="E46" s="57"/>
      <c r="G46" s="23"/>
      <c r="H46" s="2"/>
    </row>
    <row r="47" spans="1:8" ht="18">
      <c r="A47" s="95"/>
      <c r="B47" s="95"/>
      <c r="C47" s="95"/>
      <c r="D47" s="96"/>
      <c r="E47" s="64"/>
      <c r="G47" s="10"/>
      <c r="H47" s="2"/>
    </row>
    <row r="48" spans="1:8" ht="18">
      <c r="A48" s="226"/>
      <c r="B48" s="226"/>
      <c r="C48" s="95"/>
      <c r="D48" s="96"/>
      <c r="E48" s="64"/>
      <c r="G48" s="10"/>
      <c r="H48" s="2"/>
    </row>
    <row r="49" spans="1:8" ht="51.75" customHeight="1">
      <c r="A49" s="282"/>
      <c r="B49" s="282"/>
      <c r="C49" s="282"/>
      <c r="D49" s="96"/>
      <c r="E49" s="64"/>
      <c r="G49" s="10"/>
      <c r="H49" s="2"/>
    </row>
    <row r="50" spans="1:8" ht="18">
      <c r="A50" s="95"/>
      <c r="B50" s="95"/>
      <c r="C50" s="95"/>
      <c r="D50" s="96"/>
      <c r="E50" s="64"/>
      <c r="G50" s="10"/>
      <c r="H50" s="2"/>
    </row>
    <row r="51" spans="1:8" ht="18">
      <c r="A51" s="95"/>
      <c r="B51" s="95"/>
      <c r="C51" s="95"/>
      <c r="D51" s="96"/>
      <c r="E51" s="64"/>
      <c r="G51" s="10"/>
      <c r="H51" s="2"/>
    </row>
    <row r="52" spans="1:8" ht="18">
      <c r="A52" s="95"/>
      <c r="B52" s="95"/>
      <c r="C52" s="95"/>
      <c r="D52" s="96"/>
      <c r="E52" s="64"/>
      <c r="G52" s="10"/>
      <c r="H52" s="2"/>
    </row>
    <row r="53" spans="1:8" ht="18">
      <c r="A53" s="226"/>
      <c r="B53" s="226"/>
      <c r="C53" s="95"/>
      <c r="D53" s="96"/>
      <c r="E53" s="64"/>
      <c r="G53" s="10"/>
      <c r="H53" s="2"/>
    </row>
    <row r="54" spans="1:8" ht="18">
      <c r="A54" s="283"/>
      <c r="B54" s="283"/>
      <c r="C54" s="283"/>
      <c r="D54" s="96"/>
      <c r="E54" s="64"/>
      <c r="G54" s="10"/>
      <c r="H54" s="2"/>
    </row>
    <row r="55" spans="1:8" ht="36" customHeight="1">
      <c r="A55" s="280"/>
      <c r="B55" s="280"/>
      <c r="C55" s="280"/>
      <c r="D55" s="96"/>
      <c r="E55" s="64"/>
      <c r="G55" s="10"/>
      <c r="H55" s="2"/>
    </row>
    <row r="56" spans="1:8" ht="30.75" customHeight="1">
      <c r="A56" s="280"/>
      <c r="B56" s="280"/>
      <c r="C56" s="280"/>
      <c r="D56" s="96"/>
      <c r="E56" s="64"/>
      <c r="G56" s="10"/>
      <c r="H56" s="2"/>
    </row>
    <row r="57" spans="1:8" ht="43.5" customHeight="1">
      <c r="A57" s="280"/>
      <c r="B57" s="280"/>
      <c r="C57" s="280"/>
      <c r="D57" s="96"/>
      <c r="E57" s="64"/>
      <c r="G57" s="10"/>
      <c r="H57" s="2"/>
    </row>
    <row r="58" spans="1:8" ht="18">
      <c r="A58" s="95"/>
      <c r="B58" s="95"/>
      <c r="C58" s="95"/>
      <c r="D58" s="96"/>
      <c r="E58" s="64"/>
      <c r="G58" s="10"/>
      <c r="H58" s="2"/>
    </row>
    <row r="59" spans="1:8" ht="18">
      <c r="A59" s="95"/>
      <c r="B59" s="95"/>
      <c r="C59" s="95"/>
      <c r="D59" s="96"/>
      <c r="E59" s="64"/>
      <c r="G59" s="10"/>
      <c r="H59" s="2"/>
    </row>
    <row r="60" spans="1:8" ht="18">
      <c r="A60" s="153" t="s">
        <v>79</v>
      </c>
      <c r="B60" s="182"/>
      <c r="C60" s="182"/>
      <c r="D60" s="182" t="s">
        <v>62</v>
      </c>
      <c r="E60" s="57"/>
      <c r="G60" s="24"/>
      <c r="H60" s="2"/>
    </row>
    <row r="61" spans="1:8" ht="15.75">
      <c r="A61" s="153" t="s">
        <v>80</v>
      </c>
      <c r="B61" s="182"/>
      <c r="C61" s="182"/>
      <c r="D61" s="182" t="s">
        <v>97</v>
      </c>
      <c r="E61" s="99"/>
      <c r="G61" s="2"/>
      <c r="H61" s="2"/>
    </row>
    <row r="62" spans="1:8" ht="15.75">
      <c r="A62" s="153"/>
      <c r="B62" s="183"/>
      <c r="C62" s="182"/>
      <c r="D62" s="97"/>
      <c r="E62" s="57"/>
      <c r="G62" s="2"/>
      <c r="H62" s="2"/>
    </row>
    <row r="63" spans="1:8" ht="12.75">
      <c r="A63" s="57"/>
      <c r="B63" s="98"/>
      <c r="C63" s="98"/>
      <c r="D63" s="98"/>
      <c r="E63" s="57"/>
      <c r="G63" s="2"/>
      <c r="H63" s="2"/>
    </row>
    <row r="64" spans="1:8" ht="12.75">
      <c r="A64" s="25"/>
      <c r="B64" s="26"/>
      <c r="C64" s="25"/>
      <c r="D64" s="25"/>
      <c r="G64" s="2"/>
      <c r="H64" s="2"/>
    </row>
    <row r="65" spans="1:8" ht="12.75">
      <c r="A65" s="25"/>
      <c r="B65" s="25"/>
      <c r="C65" s="25"/>
      <c r="D65" s="25"/>
      <c r="G65" s="2"/>
      <c r="H65" s="2"/>
    </row>
    <row r="66" spans="1:8" ht="12.75">
      <c r="A66" s="36"/>
      <c r="B66" s="36"/>
      <c r="C66" s="36"/>
      <c r="D66" s="36"/>
      <c r="E66" s="20"/>
      <c r="G66" s="2"/>
      <c r="H66" s="2"/>
    </row>
    <row r="67" spans="1:8" ht="12.75">
      <c r="A67" s="25"/>
      <c r="B67" s="26"/>
      <c r="C67" s="25"/>
      <c r="D67" s="25"/>
      <c r="G67" s="2"/>
      <c r="H67" s="2"/>
    </row>
    <row r="68" ht="76.5" customHeight="1"/>
    <row r="69" spans="1:8" ht="18">
      <c r="A69" s="19"/>
      <c r="B69" s="11"/>
      <c r="C69" s="25"/>
      <c r="D69" s="11"/>
      <c r="E69" s="267"/>
      <c r="F69" s="267"/>
      <c r="G69" s="267"/>
      <c r="H69" s="267"/>
    </row>
    <row r="70" spans="1:3" ht="12.75">
      <c r="A70" s="19"/>
      <c r="B70" s="4"/>
      <c r="C70" s="25"/>
    </row>
    <row r="71" spans="1:4" ht="12.75">
      <c r="A71" s="19"/>
      <c r="B71" s="26"/>
      <c r="C71" s="25"/>
      <c r="D71" s="25"/>
    </row>
    <row r="72" spans="1:4" ht="12.75">
      <c r="A72" s="19"/>
      <c r="B72" s="25"/>
      <c r="C72" s="25"/>
      <c r="D72" s="25"/>
    </row>
    <row r="73" spans="1:4" ht="18">
      <c r="A73" s="9"/>
      <c r="B73" s="9"/>
      <c r="C73" s="9"/>
      <c r="D73" s="9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4" ht="12.75">
      <c r="A79" s="19"/>
      <c r="B79" s="26"/>
      <c r="C79" s="25"/>
      <c r="D79" s="25"/>
    </row>
    <row r="80" spans="1:5" ht="12.75">
      <c r="A80" s="19"/>
      <c r="B80" s="25"/>
      <c r="C80" s="25"/>
      <c r="D80" s="4"/>
      <c r="E80" s="4"/>
    </row>
    <row r="81" spans="1:6" ht="18">
      <c r="A81" s="9"/>
      <c r="B81" s="9"/>
      <c r="C81" s="9"/>
      <c r="D81" s="19"/>
      <c r="E81" s="25"/>
      <c r="F81" s="25"/>
    </row>
    <row r="82" spans="1:6" ht="12.75">
      <c r="A82" s="19"/>
      <c r="B82" s="26"/>
      <c r="C82" s="25"/>
      <c r="D82" s="19"/>
      <c r="E82" s="25"/>
      <c r="F82" s="25"/>
    </row>
    <row r="83" spans="1:6" ht="18">
      <c r="A83" s="4"/>
      <c r="B83" s="4"/>
      <c r="C83" s="4"/>
      <c r="D83" s="9"/>
      <c r="E83" s="9"/>
      <c r="F83" s="9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  <row r="618" spans="1:3" ht="12.75">
      <c r="A618" s="4"/>
      <c r="B618" s="4"/>
      <c r="C618" s="4"/>
    </row>
    <row r="619" spans="1:3" ht="12.75">
      <c r="A619" s="4"/>
      <c r="B619" s="4"/>
      <c r="C619" s="4"/>
    </row>
    <row r="620" spans="1:3" ht="12.75">
      <c r="A620" s="4"/>
      <c r="B620" s="4"/>
      <c r="C620" s="4"/>
    </row>
    <row r="621" spans="1:3" ht="12.75">
      <c r="A621" s="4"/>
      <c r="B621" s="4"/>
      <c r="C621" s="4"/>
    </row>
    <row r="622" spans="1:3" ht="12.75">
      <c r="A622" s="4"/>
      <c r="B622" s="4"/>
      <c r="C622" s="4"/>
    </row>
    <row r="623" spans="1:3" ht="12.75">
      <c r="A623" s="4"/>
      <c r="B623" s="4"/>
      <c r="C623" s="4"/>
    </row>
    <row r="624" spans="1:3" ht="12.75">
      <c r="A624" s="4"/>
      <c r="B624" s="4"/>
      <c r="C624" s="4"/>
    </row>
    <row r="625" spans="1:3" ht="12.75">
      <c r="A625" s="4"/>
      <c r="B625" s="4"/>
      <c r="C625" s="4"/>
    </row>
    <row r="626" spans="1:3" ht="12.75">
      <c r="A626" s="4"/>
      <c r="B626" s="4"/>
      <c r="C626" s="4"/>
    </row>
    <row r="627" spans="1:3" ht="12.75">
      <c r="A627" s="4"/>
      <c r="B627" s="4"/>
      <c r="C627" s="4"/>
    </row>
    <row r="628" spans="1:3" ht="12.75">
      <c r="A628" s="4"/>
      <c r="B628" s="4"/>
      <c r="C628" s="4"/>
    </row>
    <row r="629" spans="1:3" ht="12.75">
      <c r="A629" s="4"/>
      <c r="B629" s="4"/>
      <c r="C629" s="4"/>
    </row>
    <row r="630" spans="1:3" ht="12.75">
      <c r="A630" s="4"/>
      <c r="B630" s="4"/>
      <c r="C630" s="4"/>
    </row>
    <row r="631" spans="1:3" ht="12.75">
      <c r="A631" s="4"/>
      <c r="B631" s="4"/>
      <c r="C631" s="4"/>
    </row>
    <row r="632" spans="1:3" ht="12.75">
      <c r="A632" s="4"/>
      <c r="B632" s="4"/>
      <c r="C632" s="4"/>
    </row>
    <row r="633" spans="1:3" ht="12.75">
      <c r="A633" s="4"/>
      <c r="B633" s="4"/>
      <c r="C633" s="4"/>
    </row>
    <row r="634" spans="1:3" ht="12.75">
      <c r="A634" s="4"/>
      <c r="B634" s="4"/>
      <c r="C634" s="4"/>
    </row>
    <row r="635" spans="1:3" ht="12.75">
      <c r="A635" s="4"/>
      <c r="B635" s="4"/>
      <c r="C635" s="4"/>
    </row>
    <row r="636" spans="1:3" ht="12.75">
      <c r="A636" s="4"/>
      <c r="B636" s="4"/>
      <c r="C636" s="4"/>
    </row>
    <row r="637" spans="1:3" ht="12.75">
      <c r="A637" s="4"/>
      <c r="B637" s="4"/>
      <c r="C637" s="4"/>
    </row>
    <row r="638" spans="1:3" ht="12.75">
      <c r="A638" s="4"/>
      <c r="B638" s="4"/>
      <c r="C638" s="4"/>
    </row>
    <row r="639" spans="1:3" ht="12.75">
      <c r="A639" s="4"/>
      <c r="B639" s="4"/>
      <c r="C639" s="4"/>
    </row>
    <row r="640" spans="1:3" ht="12.75">
      <c r="A640" s="4"/>
      <c r="B640" s="4"/>
      <c r="C640" s="4"/>
    </row>
    <row r="641" spans="1:3" ht="12.75">
      <c r="A641" s="4"/>
      <c r="B641" s="4"/>
      <c r="C641" s="4"/>
    </row>
    <row r="642" spans="1:3" ht="12.75">
      <c r="A642" s="4"/>
      <c r="B642" s="4"/>
      <c r="C642" s="4"/>
    </row>
    <row r="643" spans="1:3" ht="12.75">
      <c r="A643" s="4"/>
      <c r="B643" s="4"/>
      <c r="C643" s="4"/>
    </row>
    <row r="644" spans="1:3" ht="12.75">
      <c r="A644" s="4"/>
      <c r="B644" s="4"/>
      <c r="C644" s="4"/>
    </row>
    <row r="645" spans="1:3" ht="12.75">
      <c r="A645" s="4"/>
      <c r="B645" s="4"/>
      <c r="C645" s="4"/>
    </row>
    <row r="646" spans="1:3" ht="12.75">
      <c r="A646" s="4"/>
      <c r="B646" s="4"/>
      <c r="C646" s="4"/>
    </row>
    <row r="647" spans="1:3" ht="12.75">
      <c r="A647" s="4"/>
      <c r="B647" s="4"/>
      <c r="C647" s="4"/>
    </row>
    <row r="648" spans="1:3" ht="12.75">
      <c r="A648" s="4"/>
      <c r="B648" s="4"/>
      <c r="C648" s="4"/>
    </row>
    <row r="649" spans="1:3" ht="12.75">
      <c r="A649" s="4"/>
      <c r="B649" s="4"/>
      <c r="C649" s="4"/>
    </row>
    <row r="650" spans="1:3" ht="12.75">
      <c r="A650" s="4"/>
      <c r="B650" s="4"/>
      <c r="C650" s="4"/>
    </row>
    <row r="651" spans="1:3" ht="12.75">
      <c r="A651" s="4"/>
      <c r="B651" s="4"/>
      <c r="C651" s="4"/>
    </row>
    <row r="652" spans="1:3" ht="12.75">
      <c r="A652" s="4"/>
      <c r="B652" s="4"/>
      <c r="C652" s="4"/>
    </row>
    <row r="653" spans="1:3" ht="12.75">
      <c r="A653" s="4"/>
      <c r="B653" s="4"/>
      <c r="C653" s="4"/>
    </row>
    <row r="654" spans="1:3" ht="12.75">
      <c r="A654" s="4"/>
      <c r="B654" s="4"/>
      <c r="C654" s="4"/>
    </row>
    <row r="655" spans="1:3" ht="12.75">
      <c r="A655" s="4"/>
      <c r="B655" s="4"/>
      <c r="C655" s="4"/>
    </row>
    <row r="656" spans="1:3" ht="12.75">
      <c r="A656" s="4"/>
      <c r="B656" s="4"/>
      <c r="C656" s="4"/>
    </row>
    <row r="657" spans="1:3" ht="12.75">
      <c r="A657" s="4"/>
      <c r="B657" s="4"/>
      <c r="C657" s="4"/>
    </row>
    <row r="658" spans="1:3" ht="12.75">
      <c r="A658" s="4"/>
      <c r="B658" s="4"/>
      <c r="C658" s="4"/>
    </row>
    <row r="659" spans="1:3" ht="12.75">
      <c r="A659" s="4"/>
      <c r="B659" s="4"/>
      <c r="C659" s="4"/>
    </row>
    <row r="660" spans="1:3" ht="12.75">
      <c r="A660" s="4"/>
      <c r="B660" s="4"/>
      <c r="C660" s="4"/>
    </row>
    <row r="661" spans="1:3" ht="12.75">
      <c r="A661" s="4"/>
      <c r="B661" s="4"/>
      <c r="C661" s="4"/>
    </row>
    <row r="662" spans="1:3" ht="12.75">
      <c r="A662" s="4"/>
      <c r="B662" s="4"/>
      <c r="C662" s="4"/>
    </row>
    <row r="663" spans="1:3" ht="12.75">
      <c r="A663" s="4"/>
      <c r="B663" s="4"/>
      <c r="C663" s="4"/>
    </row>
    <row r="664" spans="1:3" ht="12.75">
      <c r="A664" s="4"/>
      <c r="B664" s="4"/>
      <c r="C664" s="4"/>
    </row>
    <row r="665" spans="1:3" ht="12.75">
      <c r="A665" s="4"/>
      <c r="B665" s="4"/>
      <c r="C665" s="4"/>
    </row>
    <row r="666" spans="1:3" ht="12.75">
      <c r="A666" s="4"/>
      <c r="B666" s="4"/>
      <c r="C666" s="4"/>
    </row>
    <row r="667" spans="1:3" ht="12.75">
      <c r="A667" s="4"/>
      <c r="B667" s="4"/>
      <c r="C667" s="4"/>
    </row>
    <row r="668" spans="1:3" ht="12.75">
      <c r="A668" s="4"/>
      <c r="B668" s="4"/>
      <c r="C668" s="4"/>
    </row>
    <row r="669" spans="1:3" ht="12.75">
      <c r="A669" s="4"/>
      <c r="B669" s="4"/>
      <c r="C669" s="4"/>
    </row>
    <row r="670" spans="1:3" ht="12.75">
      <c r="A670" s="4"/>
      <c r="B670" s="4"/>
      <c r="C670" s="4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  <row r="699" spans="1:3" ht="12.75">
      <c r="A699" s="4"/>
      <c r="B699" s="4"/>
      <c r="C699" s="4"/>
    </row>
    <row r="700" spans="1:3" ht="12.75">
      <c r="A700" s="4"/>
      <c r="B700" s="4"/>
      <c r="C700" s="4"/>
    </row>
    <row r="701" spans="1:3" ht="12.75">
      <c r="A701" s="4"/>
      <c r="B701" s="4"/>
      <c r="C701" s="4"/>
    </row>
    <row r="702" spans="1:3" ht="12.75">
      <c r="A702" s="4"/>
      <c r="B702" s="4"/>
      <c r="C702" s="4"/>
    </row>
    <row r="703" spans="1:3" ht="12.75">
      <c r="A703" s="4"/>
      <c r="B703" s="4"/>
      <c r="C703" s="4"/>
    </row>
    <row r="704" spans="1:3" ht="12.75">
      <c r="A704" s="4"/>
      <c r="B704" s="4"/>
      <c r="C704" s="4"/>
    </row>
    <row r="705" spans="1:3" ht="12.75">
      <c r="A705" s="4"/>
      <c r="B705" s="4"/>
      <c r="C705" s="4"/>
    </row>
    <row r="706" spans="1:3" ht="12.75">
      <c r="A706" s="4"/>
      <c r="B706" s="4"/>
      <c r="C706" s="4"/>
    </row>
    <row r="707" spans="1:3" ht="12.75">
      <c r="A707" s="4"/>
      <c r="B707" s="4"/>
      <c r="C707" s="4"/>
    </row>
    <row r="708" spans="1:3" ht="12.75">
      <c r="A708" s="4"/>
      <c r="B708" s="4"/>
      <c r="C708" s="4"/>
    </row>
    <row r="709" spans="1:3" ht="12.75">
      <c r="A709" s="4"/>
      <c r="B709" s="4"/>
      <c r="C709" s="4"/>
    </row>
    <row r="710" spans="1:3" ht="12.75">
      <c r="A710" s="4"/>
      <c r="B710" s="4"/>
      <c r="C710" s="4"/>
    </row>
    <row r="711" spans="1:3" ht="12.75">
      <c r="A711" s="4"/>
      <c r="B711" s="4"/>
      <c r="C711" s="4"/>
    </row>
    <row r="712" spans="1:3" ht="12.75">
      <c r="A712" s="4"/>
      <c r="B712" s="4"/>
      <c r="C712" s="4"/>
    </row>
    <row r="713" spans="1:3" ht="12.75">
      <c r="A713" s="4"/>
      <c r="B713" s="4"/>
      <c r="C713" s="4"/>
    </row>
    <row r="714" spans="1:3" ht="12.75">
      <c r="A714" s="4"/>
      <c r="B714" s="4"/>
      <c r="C714" s="4"/>
    </row>
    <row r="715" spans="1:3" ht="12.75">
      <c r="A715" s="4"/>
      <c r="B715" s="4"/>
      <c r="C715" s="4"/>
    </row>
    <row r="716" spans="1:3" ht="12.75">
      <c r="A716" s="4"/>
      <c r="B716" s="4"/>
      <c r="C716" s="4"/>
    </row>
    <row r="717" spans="1:3" ht="12.75">
      <c r="A717" s="4"/>
      <c r="B717" s="4"/>
      <c r="C717" s="4"/>
    </row>
    <row r="718" spans="1:3" ht="12.75">
      <c r="A718" s="4"/>
      <c r="B718" s="4"/>
      <c r="C718" s="4"/>
    </row>
    <row r="719" spans="1:3" ht="12.75">
      <c r="A719" s="4"/>
      <c r="B719" s="4"/>
      <c r="C719" s="4"/>
    </row>
    <row r="720" spans="1:3" ht="12.75">
      <c r="A720" s="4"/>
      <c r="B720" s="4"/>
      <c r="C720" s="4"/>
    </row>
    <row r="721" spans="1:3" ht="12.75">
      <c r="A721" s="4"/>
      <c r="B721" s="4"/>
      <c r="C721" s="4"/>
    </row>
    <row r="722" spans="1:3" ht="12.75">
      <c r="A722" s="4"/>
      <c r="B722" s="4"/>
      <c r="C722" s="4"/>
    </row>
    <row r="723" spans="1:3" ht="12.75">
      <c r="A723" s="4"/>
      <c r="B723" s="4"/>
      <c r="C723" s="4"/>
    </row>
    <row r="724" spans="1:3" ht="12.75">
      <c r="A724" s="4"/>
      <c r="B724" s="4"/>
      <c r="C724" s="4"/>
    </row>
    <row r="725" spans="1:3" ht="12.75">
      <c r="A725" s="4"/>
      <c r="B725" s="4"/>
      <c r="C725" s="4"/>
    </row>
    <row r="726" spans="1:3" ht="12.75">
      <c r="A726" s="4"/>
      <c r="B726" s="4"/>
      <c r="C726" s="4"/>
    </row>
    <row r="727" spans="1:3" ht="12.75">
      <c r="A727" s="4"/>
      <c r="B727" s="4"/>
      <c r="C727" s="4"/>
    </row>
    <row r="728" spans="1:3" ht="12.75">
      <c r="A728" s="4"/>
      <c r="B728" s="4"/>
      <c r="C728" s="4"/>
    </row>
    <row r="729" spans="1:3" ht="12.75">
      <c r="A729" s="4"/>
      <c r="B729" s="4"/>
      <c r="C729" s="4"/>
    </row>
    <row r="730" spans="1:3" ht="12.75">
      <c r="A730" s="4"/>
      <c r="B730" s="4"/>
      <c r="C730" s="4"/>
    </row>
    <row r="731" spans="1:3" ht="12.75">
      <c r="A731" s="4"/>
      <c r="B731" s="4"/>
      <c r="C731" s="4"/>
    </row>
    <row r="732" spans="1:3" ht="12.75">
      <c r="A732" s="4"/>
      <c r="B732" s="4"/>
      <c r="C732" s="4"/>
    </row>
    <row r="733" spans="1:3" ht="12.75">
      <c r="A733" s="4"/>
      <c r="B733" s="4"/>
      <c r="C733" s="4"/>
    </row>
    <row r="734" spans="1:3" ht="12.75">
      <c r="A734" s="4"/>
      <c r="B734" s="4"/>
      <c r="C734" s="4"/>
    </row>
    <row r="735" spans="1:3" ht="12.75">
      <c r="A735" s="4"/>
      <c r="B735" s="4"/>
      <c r="C735" s="4"/>
    </row>
    <row r="736" spans="1:3" ht="12.75">
      <c r="A736" s="4"/>
      <c r="B736" s="4"/>
      <c r="C736" s="4"/>
    </row>
    <row r="737" spans="1:3" ht="12.75">
      <c r="A737" s="4"/>
      <c r="B737" s="4"/>
      <c r="C737" s="4"/>
    </row>
    <row r="738" spans="1:3" ht="12.75">
      <c r="A738" s="4"/>
      <c r="B738" s="4"/>
      <c r="C738" s="4"/>
    </row>
    <row r="739" spans="1:3" ht="12.75">
      <c r="A739" s="4"/>
      <c r="B739" s="4"/>
      <c r="C739" s="4"/>
    </row>
    <row r="740" spans="1:3" ht="12.75">
      <c r="A740" s="4"/>
      <c r="B740" s="4"/>
      <c r="C740" s="4"/>
    </row>
    <row r="741" spans="1:3" ht="12.75">
      <c r="A741" s="4"/>
      <c r="B741" s="4"/>
      <c r="C741" s="4"/>
    </row>
    <row r="742" spans="1:3" ht="12.75">
      <c r="A742" s="4"/>
      <c r="B742" s="4"/>
      <c r="C742" s="4"/>
    </row>
    <row r="743" spans="1:3" ht="12.75">
      <c r="A743" s="4"/>
      <c r="B743" s="4"/>
      <c r="C743" s="4"/>
    </row>
    <row r="744" spans="1:3" ht="12.75">
      <c r="A744" s="4"/>
      <c r="B744" s="4"/>
      <c r="C744" s="4"/>
    </row>
    <row r="745" spans="1:3" ht="12.75">
      <c r="A745" s="4"/>
      <c r="B745" s="4"/>
      <c r="C745" s="4"/>
    </row>
    <row r="746" spans="1:3" ht="12.75">
      <c r="A746" s="4"/>
      <c r="B746" s="4"/>
      <c r="C746" s="4"/>
    </row>
    <row r="747" spans="1:3" ht="12.75">
      <c r="A747" s="4"/>
      <c r="B747" s="4"/>
      <c r="C747" s="4"/>
    </row>
    <row r="748" spans="1:3" ht="12.75">
      <c r="A748" s="4"/>
      <c r="B748" s="4"/>
      <c r="C748" s="4"/>
    </row>
    <row r="749" spans="1:3" ht="12.75">
      <c r="A749" s="4"/>
      <c r="B749" s="4"/>
      <c r="C749" s="4"/>
    </row>
    <row r="750" spans="1:3" ht="12.75">
      <c r="A750" s="4"/>
      <c r="B750" s="4"/>
      <c r="C750" s="4"/>
    </row>
    <row r="751" spans="1:3" ht="12.75">
      <c r="A751" s="4"/>
      <c r="B751" s="4"/>
      <c r="C751" s="4"/>
    </row>
    <row r="752" spans="1:3" ht="12.75">
      <c r="A752" s="4"/>
      <c r="B752" s="4"/>
      <c r="C752" s="4"/>
    </row>
    <row r="753" spans="1:3" ht="12.75">
      <c r="A753" s="4"/>
      <c r="B753" s="4"/>
      <c r="C753" s="4"/>
    </row>
    <row r="754" spans="1:3" ht="12.75">
      <c r="A754" s="4"/>
      <c r="B754" s="4"/>
      <c r="C754" s="4"/>
    </row>
    <row r="755" spans="1:3" ht="12.75">
      <c r="A755" s="4"/>
      <c r="B755" s="4"/>
      <c r="C755" s="4"/>
    </row>
    <row r="756" spans="1:3" ht="12.75">
      <c r="A756" s="4"/>
      <c r="B756" s="4"/>
      <c r="C756" s="4"/>
    </row>
    <row r="757" spans="1:3" ht="12.75">
      <c r="A757" s="4"/>
      <c r="B757" s="4"/>
      <c r="C757" s="4"/>
    </row>
    <row r="758" spans="1:3" ht="12.75">
      <c r="A758" s="4"/>
      <c r="B758" s="4"/>
      <c r="C758" s="4"/>
    </row>
    <row r="759" spans="1:3" ht="12.75">
      <c r="A759" s="4"/>
      <c r="B759" s="4"/>
      <c r="C759" s="4"/>
    </row>
    <row r="760" spans="1:3" ht="12.75">
      <c r="A760" s="4"/>
      <c r="B760" s="4"/>
      <c r="C760" s="4"/>
    </row>
    <row r="761" spans="1:3" ht="12.75">
      <c r="A761" s="4"/>
      <c r="B761" s="4"/>
      <c r="C761" s="4"/>
    </row>
    <row r="762" spans="1:3" ht="12.75">
      <c r="A762" s="4"/>
      <c r="B762" s="4"/>
      <c r="C762" s="4"/>
    </row>
    <row r="763" spans="1:3" ht="12.75">
      <c r="A763" s="4"/>
      <c r="B763" s="4"/>
      <c r="C763" s="4"/>
    </row>
    <row r="764" spans="1:3" ht="12.75">
      <c r="A764" s="4"/>
      <c r="B764" s="4"/>
      <c r="C764" s="4"/>
    </row>
    <row r="765" spans="1:3" ht="12.75">
      <c r="A765" s="4"/>
      <c r="B765" s="4"/>
      <c r="C765" s="4"/>
    </row>
    <row r="766" spans="1:3" ht="12.75">
      <c r="A766" s="4"/>
      <c r="B766" s="4"/>
      <c r="C766" s="4"/>
    </row>
    <row r="767" spans="1:3" ht="12.75">
      <c r="A767" s="4"/>
      <c r="B767" s="4"/>
      <c r="C767" s="4"/>
    </row>
    <row r="768" spans="1:3" ht="12.75">
      <c r="A768" s="4"/>
      <c r="B768" s="4"/>
      <c r="C768" s="4"/>
    </row>
    <row r="769" spans="1:3" ht="12.75">
      <c r="A769" s="4"/>
      <c r="B769" s="4"/>
      <c r="C769" s="4"/>
    </row>
    <row r="770" spans="1:3" ht="12.75">
      <c r="A770" s="4"/>
      <c r="B770" s="4"/>
      <c r="C770" s="4"/>
    </row>
    <row r="771" spans="1:3" ht="12.75">
      <c r="A771" s="4"/>
      <c r="B771" s="4"/>
      <c r="C771" s="4"/>
    </row>
    <row r="772" spans="1:3" ht="12.75">
      <c r="A772" s="4"/>
      <c r="B772" s="4"/>
      <c r="C772" s="4"/>
    </row>
    <row r="773" spans="1:3" ht="12.75">
      <c r="A773" s="4"/>
      <c r="B773" s="4"/>
      <c r="C773" s="4"/>
    </row>
    <row r="774" spans="1:3" ht="12.75">
      <c r="A774" s="4"/>
      <c r="B774" s="4"/>
      <c r="C774" s="4"/>
    </row>
    <row r="775" spans="1:3" ht="12.75">
      <c r="A775" s="4"/>
      <c r="B775" s="4"/>
      <c r="C775" s="4"/>
    </row>
    <row r="776" spans="1:3" ht="12.75">
      <c r="A776" s="4"/>
      <c r="B776" s="4"/>
      <c r="C776" s="4"/>
    </row>
    <row r="777" spans="1:3" ht="12.75">
      <c r="A777" s="4"/>
      <c r="B777" s="4"/>
      <c r="C777" s="4"/>
    </row>
    <row r="778" spans="1:3" ht="12.75">
      <c r="A778" s="4"/>
      <c r="B778" s="4"/>
      <c r="C778" s="4"/>
    </row>
    <row r="779" spans="1:3" ht="12.75">
      <c r="A779" s="4"/>
      <c r="B779" s="4"/>
      <c r="C779" s="4"/>
    </row>
    <row r="780" spans="1:3" ht="12.75">
      <c r="A780" s="4"/>
      <c r="B780" s="4"/>
      <c r="C780" s="4"/>
    </row>
    <row r="781" spans="1:3" ht="12.75">
      <c r="A781" s="4"/>
      <c r="B781" s="4"/>
      <c r="C781" s="4"/>
    </row>
    <row r="782" spans="1:3" ht="12.75">
      <c r="A782" s="4"/>
      <c r="B782" s="4"/>
      <c r="C782" s="4"/>
    </row>
    <row r="783" spans="1:3" ht="12.75">
      <c r="A783" s="4"/>
      <c r="B783" s="4"/>
      <c r="C783" s="4"/>
    </row>
    <row r="784" spans="1:3" ht="12.75">
      <c r="A784" s="4"/>
      <c r="B784" s="4"/>
      <c r="C784" s="4"/>
    </row>
    <row r="785" spans="1:3" ht="12.75">
      <c r="A785" s="4"/>
      <c r="B785" s="4"/>
      <c r="C785" s="4"/>
    </row>
    <row r="786" spans="1:3" ht="12.75">
      <c r="A786" s="4"/>
      <c r="B786" s="4"/>
      <c r="C786" s="4"/>
    </row>
    <row r="787" spans="1:3" ht="12.75">
      <c r="A787" s="4"/>
      <c r="B787" s="4"/>
      <c r="C787" s="4"/>
    </row>
    <row r="788" spans="1:3" ht="12.75">
      <c r="A788" s="4"/>
      <c r="B788" s="4"/>
      <c r="C788" s="4"/>
    </row>
    <row r="789" spans="1:3" ht="12.75">
      <c r="A789" s="4"/>
      <c r="B789" s="4"/>
      <c r="C789" s="4"/>
    </row>
    <row r="790" spans="1:3" ht="12.75">
      <c r="A790" s="4"/>
      <c r="B790" s="4"/>
      <c r="C790" s="4"/>
    </row>
    <row r="791" spans="1:3" ht="12.75">
      <c r="A791" s="4"/>
      <c r="B791" s="4"/>
      <c r="C791" s="4"/>
    </row>
    <row r="792" spans="1:3" ht="12.75">
      <c r="A792" s="4"/>
      <c r="B792" s="4"/>
      <c r="C792" s="4"/>
    </row>
    <row r="793" spans="1:3" ht="12.75">
      <c r="A793" s="4"/>
      <c r="B793" s="4"/>
      <c r="C793" s="4"/>
    </row>
    <row r="794" spans="1:3" ht="12.75">
      <c r="A794" s="4"/>
      <c r="B794" s="4"/>
      <c r="C794" s="4"/>
    </row>
    <row r="795" spans="1:3" ht="12.75">
      <c r="A795" s="4"/>
      <c r="B795" s="4"/>
      <c r="C795" s="4"/>
    </row>
    <row r="796" spans="1:3" ht="12.75">
      <c r="A796" s="4"/>
      <c r="B796" s="4"/>
      <c r="C796" s="4"/>
    </row>
    <row r="797" spans="1:3" ht="12.75">
      <c r="A797" s="4"/>
      <c r="B797" s="4"/>
      <c r="C797" s="4"/>
    </row>
    <row r="798" spans="1:3" ht="12.75">
      <c r="A798" s="4"/>
      <c r="B798" s="4"/>
      <c r="C798" s="4"/>
    </row>
    <row r="799" spans="1:3" ht="12.75">
      <c r="A799" s="4"/>
      <c r="B799" s="4"/>
      <c r="C799" s="4"/>
    </row>
    <row r="800" spans="1:3" ht="12.75">
      <c r="A800" s="4"/>
      <c r="B800" s="4"/>
      <c r="C800" s="4"/>
    </row>
    <row r="801" spans="1:3" ht="12.75">
      <c r="A801" s="4"/>
      <c r="B801" s="4"/>
      <c r="C801" s="4"/>
    </row>
    <row r="802" spans="1:3" ht="12.75">
      <c r="A802" s="4"/>
      <c r="B802" s="4"/>
      <c r="C802" s="4"/>
    </row>
    <row r="803" spans="1:3" ht="12.75">
      <c r="A803" s="4"/>
      <c r="B803" s="4"/>
      <c r="C803" s="4"/>
    </row>
    <row r="804" spans="1:3" ht="12.75">
      <c r="A804" s="4"/>
      <c r="B804" s="4"/>
      <c r="C804" s="4"/>
    </row>
    <row r="805" spans="1:3" ht="12.75">
      <c r="A805" s="4"/>
      <c r="B805" s="4"/>
      <c r="C805" s="4"/>
    </row>
    <row r="806" spans="1:3" ht="12.75">
      <c r="A806" s="4"/>
      <c r="B806" s="4"/>
      <c r="C806" s="4"/>
    </row>
    <row r="807" spans="1:3" ht="12.75">
      <c r="A807" s="4"/>
      <c r="B807" s="4"/>
      <c r="C807" s="4"/>
    </row>
    <row r="808" spans="1:3" ht="12.75">
      <c r="A808" s="4"/>
      <c r="B808" s="4"/>
      <c r="C808" s="4"/>
    </row>
    <row r="809" spans="1:3" ht="12.75">
      <c r="A809" s="4"/>
      <c r="B809" s="4"/>
      <c r="C809" s="4"/>
    </row>
    <row r="810" spans="1:3" ht="12.75">
      <c r="A810" s="4"/>
      <c r="B810" s="4"/>
      <c r="C810" s="4"/>
    </row>
    <row r="811" spans="1:3" ht="12.75">
      <c r="A811" s="4"/>
      <c r="B811" s="4"/>
      <c r="C811" s="4"/>
    </row>
    <row r="812" spans="1:3" ht="12.75">
      <c r="A812" s="4"/>
      <c r="B812" s="4"/>
      <c r="C812" s="4"/>
    </row>
    <row r="813" spans="1:3" ht="12.75">
      <c r="A813" s="4"/>
      <c r="B813" s="4"/>
      <c r="C813" s="4"/>
    </row>
    <row r="814" spans="1:3" ht="12.75">
      <c r="A814" s="4"/>
      <c r="B814" s="4"/>
      <c r="C814" s="4"/>
    </row>
    <row r="815" spans="1:3" ht="12.75">
      <c r="A815" s="4"/>
      <c r="B815" s="4"/>
      <c r="C815" s="4"/>
    </row>
    <row r="816" spans="1:3" ht="12.75">
      <c r="A816" s="4"/>
      <c r="B816" s="4"/>
      <c r="C816" s="4"/>
    </row>
    <row r="817" spans="1:3" ht="12.75">
      <c r="A817" s="4"/>
      <c r="B817" s="4"/>
      <c r="C817" s="4"/>
    </row>
    <row r="818" spans="1:3" ht="12.75">
      <c r="A818" s="4"/>
      <c r="B818" s="4"/>
      <c r="C818" s="4"/>
    </row>
    <row r="819" spans="1:3" ht="12.75">
      <c r="A819" s="4"/>
      <c r="B819" s="4"/>
      <c r="C819" s="4"/>
    </row>
    <row r="820" spans="1:3" ht="12.75">
      <c r="A820" s="4"/>
      <c r="B820" s="4"/>
      <c r="C820" s="4"/>
    </row>
    <row r="821" spans="1:3" ht="12.75">
      <c r="A821" s="4"/>
      <c r="B821" s="4"/>
      <c r="C821" s="4"/>
    </row>
    <row r="822" spans="1:3" ht="12.75">
      <c r="A822" s="4"/>
      <c r="B822" s="4"/>
      <c r="C822" s="4"/>
    </row>
    <row r="823" spans="1:3" ht="12.75">
      <c r="A823" s="4"/>
      <c r="B823" s="4"/>
      <c r="C823" s="4"/>
    </row>
    <row r="824" spans="1:3" ht="12.75">
      <c r="A824" s="4"/>
      <c r="B824" s="4"/>
      <c r="C824" s="4"/>
    </row>
    <row r="825" spans="1:3" ht="12.75">
      <c r="A825" s="4"/>
      <c r="B825" s="4"/>
      <c r="C825" s="4"/>
    </row>
    <row r="826" spans="1:3" ht="12.75">
      <c r="A826" s="4"/>
      <c r="B826" s="4"/>
      <c r="C826" s="4"/>
    </row>
    <row r="827" spans="1:3" ht="12.75">
      <c r="A827" s="4"/>
      <c r="B827" s="4"/>
      <c r="C827" s="4"/>
    </row>
    <row r="828" spans="1:3" ht="12.75">
      <c r="A828" s="4"/>
      <c r="B828" s="4"/>
      <c r="C828" s="4"/>
    </row>
    <row r="829" spans="1:3" ht="12.75">
      <c r="A829" s="4"/>
      <c r="B829" s="4"/>
      <c r="C829" s="4"/>
    </row>
    <row r="830" spans="1:3" ht="12.75">
      <c r="A830" s="4"/>
      <c r="B830" s="4"/>
      <c r="C830" s="4"/>
    </row>
    <row r="831" spans="1:3" ht="12.75">
      <c r="A831" s="4"/>
      <c r="B831" s="4"/>
      <c r="C831" s="4"/>
    </row>
    <row r="832" spans="1:3" ht="12.75">
      <c r="A832" s="4"/>
      <c r="B832" s="4"/>
      <c r="C832" s="4"/>
    </row>
    <row r="833" spans="1:3" ht="12.75">
      <c r="A833" s="4"/>
      <c r="B833" s="4"/>
      <c r="C833" s="4"/>
    </row>
    <row r="834" spans="1:3" ht="12.75">
      <c r="A834" s="4"/>
      <c r="B834" s="4"/>
      <c r="C834" s="4"/>
    </row>
    <row r="835" spans="1:3" ht="12.75">
      <c r="A835" s="4"/>
      <c r="B835" s="4"/>
      <c r="C835" s="4"/>
    </row>
    <row r="836" spans="1:3" ht="12.75">
      <c r="A836" s="4"/>
      <c r="B836" s="4"/>
      <c r="C836" s="4"/>
    </row>
    <row r="837" spans="1:3" ht="12.75">
      <c r="A837" s="4"/>
      <c r="B837" s="4"/>
      <c r="C837" s="4"/>
    </row>
    <row r="838" spans="1:3" ht="12.75">
      <c r="A838" s="4"/>
      <c r="B838" s="4"/>
      <c r="C838" s="4"/>
    </row>
    <row r="839" spans="1:3" ht="12.75">
      <c r="A839" s="4"/>
      <c r="B839" s="4"/>
      <c r="C839" s="4"/>
    </row>
    <row r="840" spans="1:3" ht="12.75">
      <c r="A840" s="4"/>
      <c r="B840" s="4"/>
      <c r="C840" s="4"/>
    </row>
    <row r="841" spans="1:3" ht="12.75">
      <c r="A841" s="4"/>
      <c r="B841" s="4"/>
      <c r="C841" s="4"/>
    </row>
    <row r="842" spans="1:3" ht="12.75">
      <c r="A842" s="4"/>
      <c r="B842" s="4"/>
      <c r="C842" s="4"/>
    </row>
    <row r="843" spans="1:3" ht="12.75">
      <c r="A843" s="4"/>
      <c r="B843" s="4"/>
      <c r="C843" s="4"/>
    </row>
    <row r="844" spans="1:3" ht="12.75">
      <c r="A844" s="4"/>
      <c r="B844" s="4"/>
      <c r="C844" s="4"/>
    </row>
    <row r="845" spans="1:3" ht="12.75">
      <c r="A845" s="4"/>
      <c r="B845" s="4"/>
      <c r="C845" s="4"/>
    </row>
    <row r="846" spans="1:3" ht="12.75">
      <c r="A846" s="4"/>
      <c r="B846" s="4"/>
      <c r="C846" s="4"/>
    </row>
    <row r="847" spans="1:3" ht="12.75">
      <c r="A847" s="4"/>
      <c r="B847" s="4"/>
      <c r="C847" s="4"/>
    </row>
    <row r="848" spans="1:3" ht="12.75">
      <c r="A848" s="4"/>
      <c r="B848" s="4"/>
      <c r="C848" s="4"/>
    </row>
    <row r="849" spans="1:3" ht="12.75">
      <c r="A849" s="4"/>
      <c r="B849" s="4"/>
      <c r="C849" s="4"/>
    </row>
    <row r="850" spans="1:3" ht="12.75">
      <c r="A850" s="4"/>
      <c r="B850" s="4"/>
      <c r="C850" s="4"/>
    </row>
    <row r="851" spans="1:3" ht="12.75">
      <c r="A851" s="4"/>
      <c r="B851" s="4"/>
      <c r="C851" s="4"/>
    </row>
    <row r="852" spans="1:3" ht="12.75">
      <c r="A852" s="4"/>
      <c r="B852" s="4"/>
      <c r="C852" s="4"/>
    </row>
    <row r="853" spans="1:3" ht="12.75">
      <c r="A853" s="4"/>
      <c r="B853" s="4"/>
      <c r="C853" s="4"/>
    </row>
    <row r="854" spans="1:3" ht="12.75">
      <c r="A854" s="4"/>
      <c r="B854" s="4"/>
      <c r="C854" s="4"/>
    </row>
    <row r="855" spans="1:3" ht="12.75">
      <c r="A855" s="4"/>
      <c r="B855" s="4"/>
      <c r="C855" s="4"/>
    </row>
    <row r="856" spans="1:3" ht="12.75">
      <c r="A856" s="4"/>
      <c r="B856" s="4"/>
      <c r="C856" s="4"/>
    </row>
    <row r="857" spans="1:3" ht="12.75">
      <c r="A857" s="4"/>
      <c r="B857" s="4"/>
      <c r="C857" s="4"/>
    </row>
    <row r="858" spans="1:3" ht="12.75">
      <c r="A858" s="4"/>
      <c r="B858" s="4"/>
      <c r="C858" s="4"/>
    </row>
    <row r="859" spans="1:3" ht="12.75">
      <c r="A859" s="4"/>
      <c r="B859" s="4"/>
      <c r="C859" s="4"/>
    </row>
    <row r="860" spans="1:3" ht="12.75">
      <c r="A860" s="4"/>
      <c r="B860" s="4"/>
      <c r="C860" s="4"/>
    </row>
    <row r="861" spans="1:3" ht="12.75">
      <c r="A861" s="4"/>
      <c r="B861" s="4"/>
      <c r="C861" s="4"/>
    </row>
    <row r="862" spans="1:3" ht="12.75">
      <c r="A862" s="4"/>
      <c r="B862" s="4"/>
      <c r="C862" s="4"/>
    </row>
    <row r="863" spans="1:3" ht="12.75">
      <c r="A863" s="4"/>
      <c r="B863" s="4"/>
      <c r="C863" s="4"/>
    </row>
    <row r="864" spans="1:3" ht="12.75">
      <c r="A864" s="4"/>
      <c r="B864" s="4"/>
      <c r="C864" s="4"/>
    </row>
    <row r="865" spans="1:3" ht="12.75">
      <c r="A865" s="4"/>
      <c r="B865" s="4"/>
      <c r="C865" s="4"/>
    </row>
    <row r="866" spans="1:3" ht="12.75">
      <c r="A866" s="4"/>
      <c r="B866" s="4"/>
      <c r="C866" s="4"/>
    </row>
    <row r="867" spans="1:3" ht="12.75">
      <c r="A867" s="4"/>
      <c r="B867" s="4"/>
      <c r="C867" s="4"/>
    </row>
    <row r="868" spans="1:3" ht="12.75">
      <c r="A868" s="4"/>
      <c r="B868" s="4"/>
      <c r="C868" s="4"/>
    </row>
    <row r="869" spans="1:3" ht="12.75">
      <c r="A869" s="4"/>
      <c r="B869" s="4"/>
      <c r="C869" s="4"/>
    </row>
    <row r="870" spans="1:3" ht="12.75">
      <c r="A870" s="4"/>
      <c r="B870" s="4"/>
      <c r="C870" s="4"/>
    </row>
    <row r="871" spans="1:3" ht="12.75">
      <c r="A871" s="4"/>
      <c r="B871" s="4"/>
      <c r="C871" s="4"/>
    </row>
    <row r="872" spans="1:3" ht="12.75">
      <c r="A872" s="4"/>
      <c r="B872" s="4"/>
      <c r="C872" s="4"/>
    </row>
    <row r="873" spans="1:3" ht="12.75">
      <c r="A873" s="4"/>
      <c r="B873" s="4"/>
      <c r="C873" s="4"/>
    </row>
    <row r="874" spans="1:3" ht="12.75">
      <c r="A874" s="4"/>
      <c r="B874" s="4"/>
      <c r="C874" s="4"/>
    </row>
    <row r="875" spans="1:3" ht="12.75">
      <c r="A875" s="4"/>
      <c r="B875" s="4"/>
      <c r="C875" s="4"/>
    </row>
    <row r="876" spans="1:3" ht="12.75">
      <c r="A876" s="4"/>
      <c r="B876" s="4"/>
      <c r="C876" s="4"/>
    </row>
    <row r="877" spans="1:3" ht="12.75">
      <c r="A877" s="4"/>
      <c r="B877" s="4"/>
      <c r="C877" s="4"/>
    </row>
    <row r="878" spans="1:3" ht="12.75">
      <c r="A878" s="4"/>
      <c r="B878" s="4"/>
      <c r="C878" s="4"/>
    </row>
    <row r="879" spans="1:3" ht="12.75">
      <c r="A879" s="4"/>
      <c r="B879" s="4"/>
      <c r="C879" s="4"/>
    </row>
    <row r="880" spans="1:3" ht="12.75">
      <c r="A880" s="4"/>
      <c r="B880" s="4"/>
      <c r="C880" s="4"/>
    </row>
    <row r="881" spans="1:3" ht="12.75">
      <c r="A881" s="4"/>
      <c r="B881" s="4"/>
      <c r="C881" s="4"/>
    </row>
    <row r="882" spans="1:3" ht="12.75">
      <c r="A882" s="4"/>
      <c r="B882" s="4"/>
      <c r="C882" s="4"/>
    </row>
    <row r="883" spans="1:3" ht="12.75">
      <c r="A883" s="4"/>
      <c r="B883" s="4"/>
      <c r="C883" s="4"/>
    </row>
    <row r="884" spans="1:3" ht="12.75">
      <c r="A884" s="4"/>
      <c r="B884" s="4"/>
      <c r="C884" s="4"/>
    </row>
    <row r="885" spans="1:3" ht="12.75">
      <c r="A885" s="4"/>
      <c r="B885" s="4"/>
      <c r="C885" s="4"/>
    </row>
    <row r="886" spans="1:3" ht="12.75">
      <c r="A886" s="4"/>
      <c r="B886" s="4"/>
      <c r="C886" s="4"/>
    </row>
    <row r="887" spans="1:3" ht="12.75">
      <c r="A887" s="4"/>
      <c r="B887" s="4"/>
      <c r="C887" s="4"/>
    </row>
    <row r="888" spans="1:3" ht="12.75">
      <c r="A888" s="4"/>
      <c r="B888" s="4"/>
      <c r="C888" s="4"/>
    </row>
    <row r="889" spans="1:3" ht="12.75">
      <c r="A889" s="4"/>
      <c r="B889" s="4"/>
      <c r="C889" s="4"/>
    </row>
    <row r="890" spans="1:3" ht="12.75">
      <c r="A890" s="4"/>
      <c r="B890" s="4"/>
      <c r="C890" s="4"/>
    </row>
    <row r="891" spans="1:3" ht="12.75">
      <c r="A891" s="4"/>
      <c r="B891" s="4"/>
      <c r="C891" s="4"/>
    </row>
    <row r="892" spans="1:3" ht="12.75">
      <c r="A892" s="4"/>
      <c r="B892" s="4"/>
      <c r="C892" s="4"/>
    </row>
    <row r="893" spans="1:3" ht="12.75">
      <c r="A893" s="4"/>
      <c r="B893" s="4"/>
      <c r="C893" s="4"/>
    </row>
    <row r="894" spans="1:3" ht="12.75">
      <c r="A894" s="4"/>
      <c r="B894" s="4"/>
      <c r="C894" s="4"/>
    </row>
    <row r="895" spans="1:3" ht="12.75">
      <c r="A895" s="4"/>
      <c r="B895" s="4"/>
      <c r="C895" s="4"/>
    </row>
    <row r="896" spans="1:3" ht="12.75">
      <c r="A896" s="4"/>
      <c r="B896" s="4"/>
      <c r="C896" s="4"/>
    </row>
    <row r="897" spans="1:3" ht="12.75">
      <c r="A897" s="4"/>
      <c r="B897" s="4"/>
      <c r="C897" s="4"/>
    </row>
    <row r="898" spans="1:3" ht="12.75">
      <c r="A898" s="4"/>
      <c r="B898" s="4"/>
      <c r="C898" s="4"/>
    </row>
    <row r="899" spans="1:3" ht="12.75">
      <c r="A899" s="4"/>
      <c r="B899" s="4"/>
      <c r="C899" s="4"/>
    </row>
    <row r="900" spans="1:3" ht="12.75">
      <c r="A900" s="4"/>
      <c r="B900" s="4"/>
      <c r="C900" s="4"/>
    </row>
    <row r="901" spans="1:3" ht="12.75">
      <c r="A901" s="4"/>
      <c r="B901" s="4"/>
      <c r="C901" s="4"/>
    </row>
    <row r="902" spans="1:3" ht="12.75">
      <c r="A902" s="4"/>
      <c r="B902" s="4"/>
      <c r="C902" s="4"/>
    </row>
    <row r="903" spans="1:3" ht="12.75">
      <c r="A903" s="4"/>
      <c r="B903" s="4"/>
      <c r="C903" s="4"/>
    </row>
    <row r="904" spans="1:3" ht="12.75">
      <c r="A904" s="4"/>
      <c r="B904" s="4"/>
      <c r="C904" s="4"/>
    </row>
    <row r="905" spans="1:3" ht="12.75">
      <c r="A905" s="4"/>
      <c r="B905" s="4"/>
      <c r="C905" s="4"/>
    </row>
    <row r="906" spans="1:3" ht="12.75">
      <c r="A906" s="4"/>
      <c r="B906" s="4"/>
      <c r="C906" s="4"/>
    </row>
    <row r="907" spans="1:3" ht="12.75">
      <c r="A907" s="4"/>
      <c r="B907" s="4"/>
      <c r="C907" s="4"/>
    </row>
    <row r="908" spans="1:3" ht="12.75">
      <c r="A908" s="4"/>
      <c r="B908" s="4"/>
      <c r="C908" s="4"/>
    </row>
    <row r="909" spans="1:3" ht="12.75">
      <c r="A909" s="4"/>
      <c r="B909" s="4"/>
      <c r="C909" s="4"/>
    </row>
    <row r="910" spans="1:3" ht="12.75">
      <c r="A910" s="4"/>
      <c r="B910" s="4"/>
      <c r="C910" s="4"/>
    </row>
    <row r="911" spans="1:3" ht="12.75">
      <c r="A911" s="4"/>
      <c r="B911" s="4"/>
      <c r="C911" s="4"/>
    </row>
    <row r="912" spans="1:3" ht="12.75">
      <c r="A912" s="4"/>
      <c r="B912" s="4"/>
      <c r="C912" s="4"/>
    </row>
    <row r="913" spans="1:3" ht="12.75">
      <c r="A913" s="4"/>
      <c r="B913" s="4"/>
      <c r="C913" s="4"/>
    </row>
    <row r="914" spans="1:3" ht="12.75">
      <c r="A914" s="4"/>
      <c r="B914" s="4"/>
      <c r="C914" s="4"/>
    </row>
    <row r="915" spans="1:3" ht="12.75">
      <c r="A915" s="4"/>
      <c r="B915" s="4"/>
      <c r="C915" s="4"/>
    </row>
    <row r="916" spans="1:3" ht="12.75">
      <c r="A916" s="4"/>
      <c r="B916" s="4"/>
      <c r="C916" s="4"/>
    </row>
    <row r="917" spans="1:3" ht="12.75">
      <c r="A917" s="4"/>
      <c r="B917" s="4"/>
      <c r="C917" s="4"/>
    </row>
    <row r="918" spans="1:3" ht="12.75">
      <c r="A918" s="4"/>
      <c r="B918" s="4"/>
      <c r="C918" s="4"/>
    </row>
    <row r="919" spans="1:3" ht="12.75">
      <c r="A919" s="4"/>
      <c r="B919" s="4"/>
      <c r="C919" s="4"/>
    </row>
    <row r="920" spans="1:3" ht="12.75">
      <c r="A920" s="4"/>
      <c r="B920" s="4"/>
      <c r="C920" s="4"/>
    </row>
    <row r="921" spans="1:3" ht="12.75">
      <c r="A921" s="4"/>
      <c r="B921" s="4"/>
      <c r="C921" s="4"/>
    </row>
    <row r="922" spans="1:3" ht="12.75">
      <c r="A922" s="4"/>
      <c r="B922" s="4"/>
      <c r="C922" s="4"/>
    </row>
    <row r="923" spans="1:3" ht="12.75">
      <c r="A923" s="4"/>
      <c r="B923" s="4"/>
      <c r="C923" s="4"/>
    </row>
    <row r="924" spans="1:3" ht="12.75">
      <c r="A924" s="4"/>
      <c r="B924" s="4"/>
      <c r="C924" s="4"/>
    </row>
    <row r="925" spans="1:3" ht="12.75">
      <c r="A925" s="4"/>
      <c r="B925" s="4"/>
      <c r="C925" s="4"/>
    </row>
    <row r="926" spans="1:3" ht="12.75">
      <c r="A926" s="4"/>
      <c r="B926" s="4"/>
      <c r="C926" s="4"/>
    </row>
    <row r="927" spans="1:3" ht="12.75">
      <c r="A927" s="4"/>
      <c r="B927" s="4"/>
      <c r="C927" s="4"/>
    </row>
    <row r="928" spans="1:3" ht="12.75">
      <c r="A928" s="4"/>
      <c r="B928" s="4"/>
      <c r="C928" s="4"/>
    </row>
    <row r="929" spans="1:3" ht="12.75">
      <c r="A929" s="4"/>
      <c r="B929" s="4"/>
      <c r="C929" s="4"/>
    </row>
    <row r="930" spans="1:3" ht="12.75">
      <c r="A930" s="4"/>
      <c r="B930" s="4"/>
      <c r="C930" s="4"/>
    </row>
    <row r="931" spans="1:3" ht="12.75">
      <c r="A931" s="4"/>
      <c r="B931" s="4"/>
      <c r="C931" s="4"/>
    </row>
    <row r="932" spans="1:3" ht="12.75">
      <c r="A932" s="4"/>
      <c r="B932" s="4"/>
      <c r="C932" s="4"/>
    </row>
    <row r="933" spans="1:3" ht="12.75">
      <c r="A933" s="4"/>
      <c r="B933" s="4"/>
      <c r="C933" s="4"/>
    </row>
    <row r="934" spans="1:3" ht="12.75">
      <c r="A934" s="4"/>
      <c r="B934" s="4"/>
      <c r="C934" s="4"/>
    </row>
    <row r="935" spans="1:3" ht="12.75">
      <c r="A935" s="4"/>
      <c r="B935" s="4"/>
      <c r="C935" s="4"/>
    </row>
    <row r="936" spans="1:3" ht="12.75">
      <c r="A936" s="4"/>
      <c r="B936" s="4"/>
      <c r="C936" s="4"/>
    </row>
    <row r="937" spans="1:3" ht="12.75">
      <c r="A937" s="4"/>
      <c r="B937" s="4"/>
      <c r="C937" s="4"/>
    </row>
    <row r="938" spans="1:3" ht="12.75">
      <c r="A938" s="4"/>
      <c r="B938" s="4"/>
      <c r="C938" s="4"/>
    </row>
    <row r="939" spans="1:3" ht="12.75">
      <c r="A939" s="4"/>
      <c r="B939" s="4"/>
      <c r="C939" s="4"/>
    </row>
    <row r="940" spans="1:3" ht="12.75">
      <c r="A940" s="4"/>
      <c r="B940" s="4"/>
      <c r="C940" s="4"/>
    </row>
    <row r="941" spans="1:3" ht="12.75">
      <c r="A941" s="4"/>
      <c r="B941" s="4"/>
      <c r="C941" s="4"/>
    </row>
    <row r="942" spans="1:3" ht="12.75">
      <c r="A942" s="4"/>
      <c r="B942" s="4"/>
      <c r="C942" s="4"/>
    </row>
    <row r="943" spans="1:3" ht="12.75">
      <c r="A943" s="4"/>
      <c r="B943" s="4"/>
      <c r="C943" s="4"/>
    </row>
    <row r="944" spans="1:3" ht="12.75">
      <c r="A944" s="4"/>
      <c r="B944" s="4"/>
      <c r="C944" s="4"/>
    </row>
    <row r="945" spans="1:3" ht="12.75">
      <c r="A945" s="4"/>
      <c r="B945" s="4"/>
      <c r="C945" s="4"/>
    </row>
    <row r="946" spans="1:3" ht="12.75">
      <c r="A946" s="4"/>
      <c r="B946" s="4"/>
      <c r="C946" s="4"/>
    </row>
    <row r="947" spans="1:3" ht="12.75">
      <c r="A947" s="4"/>
      <c r="B947" s="4"/>
      <c r="C947" s="4"/>
    </row>
    <row r="948" spans="1:3" ht="12.75">
      <c r="A948" s="4"/>
      <c r="B948" s="4"/>
      <c r="C948" s="4"/>
    </row>
    <row r="949" spans="1:3" ht="12.75">
      <c r="A949" s="4"/>
      <c r="B949" s="4"/>
      <c r="C949" s="4"/>
    </row>
    <row r="950" spans="1:3" ht="12.75">
      <c r="A950" s="4"/>
      <c r="B950" s="4"/>
      <c r="C950" s="4"/>
    </row>
    <row r="951" spans="1:3" ht="12.75">
      <c r="A951" s="4"/>
      <c r="B951" s="4"/>
      <c r="C951" s="4"/>
    </row>
    <row r="952" spans="1:3" ht="12.75">
      <c r="A952" s="4"/>
      <c r="B952" s="4"/>
      <c r="C952" s="4"/>
    </row>
    <row r="953" spans="1:3" ht="12.75">
      <c r="A953" s="4"/>
      <c r="B953" s="4"/>
      <c r="C953" s="4"/>
    </row>
    <row r="954" spans="1:3" ht="12.75">
      <c r="A954" s="4"/>
      <c r="B954" s="4"/>
      <c r="C954" s="4"/>
    </row>
    <row r="955" spans="1:3" ht="12.75">
      <c r="A955" s="4"/>
      <c r="B955" s="4"/>
      <c r="C955" s="4"/>
    </row>
    <row r="956" spans="1:3" ht="12.75">
      <c r="A956" s="4"/>
      <c r="B956" s="4"/>
      <c r="C956" s="4"/>
    </row>
    <row r="957" spans="1:3" ht="12.75">
      <c r="A957" s="4"/>
      <c r="B957" s="4"/>
      <c r="C957" s="4"/>
    </row>
    <row r="958" spans="1:3" ht="12.75">
      <c r="A958" s="4"/>
      <c r="B958" s="4"/>
      <c r="C958" s="4"/>
    </row>
    <row r="959" spans="1:3" ht="12.75">
      <c r="A959" s="4"/>
      <c r="B959" s="4"/>
      <c r="C959" s="4"/>
    </row>
    <row r="960" spans="1:3" ht="12.75">
      <c r="A960" s="4"/>
      <c r="B960" s="4"/>
      <c r="C960" s="4"/>
    </row>
    <row r="961" spans="1:3" ht="12.75">
      <c r="A961" s="4"/>
      <c r="B961" s="4"/>
      <c r="C961" s="4"/>
    </row>
    <row r="962" spans="1:3" ht="12.75">
      <c r="A962" s="4"/>
      <c r="B962" s="4"/>
      <c r="C962" s="4"/>
    </row>
    <row r="963" spans="1:3" ht="12.75">
      <c r="A963" s="4"/>
      <c r="B963" s="4"/>
      <c r="C963" s="4"/>
    </row>
    <row r="964" spans="1:3" ht="12.75">
      <c r="A964" s="4"/>
      <c r="B964" s="4"/>
      <c r="C964" s="4"/>
    </row>
    <row r="965" spans="1:3" ht="12.75">
      <c r="A965" s="4"/>
      <c r="B965" s="4"/>
      <c r="C965" s="4"/>
    </row>
    <row r="966" spans="1:3" ht="12.75">
      <c r="A966" s="4"/>
      <c r="B966" s="4"/>
      <c r="C966" s="4"/>
    </row>
    <row r="967" spans="1:3" ht="12.75">
      <c r="A967" s="4"/>
      <c r="B967" s="4"/>
      <c r="C967" s="4"/>
    </row>
    <row r="968" spans="1:3" ht="12.75">
      <c r="A968" s="4"/>
      <c r="B968" s="4"/>
      <c r="C968" s="4"/>
    </row>
    <row r="969" spans="1:3" ht="12.75">
      <c r="A969" s="4"/>
      <c r="B969" s="4"/>
      <c r="C969" s="4"/>
    </row>
    <row r="970" spans="1:3" ht="12.75">
      <c r="A970" s="4"/>
      <c r="B970" s="4"/>
      <c r="C970" s="4"/>
    </row>
    <row r="971" spans="1:3" ht="12.75">
      <c r="A971" s="4"/>
      <c r="B971" s="4"/>
      <c r="C971" s="4"/>
    </row>
    <row r="972" spans="1:3" ht="12.75">
      <c r="A972" s="4"/>
      <c r="B972" s="4"/>
      <c r="C972" s="4"/>
    </row>
    <row r="973" spans="1:3" ht="12.75">
      <c r="A973" s="4"/>
      <c r="B973" s="4"/>
      <c r="C973" s="4"/>
    </row>
    <row r="974" spans="1:3" ht="12.75">
      <c r="A974" s="4"/>
      <c r="B974" s="4"/>
      <c r="C974" s="4"/>
    </row>
    <row r="975" spans="1:3" ht="12.75">
      <c r="A975" s="4"/>
      <c r="B975" s="4"/>
      <c r="C975" s="4"/>
    </row>
    <row r="976" spans="1:3" ht="12.75">
      <c r="A976" s="4"/>
      <c r="B976" s="4"/>
      <c r="C976" s="4"/>
    </row>
    <row r="977" spans="1:3" ht="12.75">
      <c r="A977" s="4"/>
      <c r="B977" s="4"/>
      <c r="C977" s="4"/>
    </row>
    <row r="978" spans="1:3" ht="12.75">
      <c r="A978" s="4"/>
      <c r="B978" s="4"/>
      <c r="C978" s="4"/>
    </row>
    <row r="979" spans="1:3" ht="12.75">
      <c r="A979" s="4"/>
      <c r="B979" s="4"/>
      <c r="C979" s="4"/>
    </row>
    <row r="980" spans="1:3" ht="12.75">
      <c r="A980" s="4"/>
      <c r="B980" s="4"/>
      <c r="C980" s="4"/>
    </row>
    <row r="981" spans="1:3" ht="12.75">
      <c r="A981" s="4"/>
      <c r="B981" s="4"/>
      <c r="C981" s="4"/>
    </row>
    <row r="982" spans="1:3" ht="12.75">
      <c r="A982" s="4"/>
      <c r="B982" s="4"/>
      <c r="C982" s="4"/>
    </row>
    <row r="983" spans="1:3" ht="12.75">
      <c r="A983" s="4"/>
      <c r="B983" s="4"/>
      <c r="C983" s="4"/>
    </row>
    <row r="984" spans="1:3" ht="12.75">
      <c r="A984" s="4"/>
      <c r="B984" s="4"/>
      <c r="C984" s="4"/>
    </row>
    <row r="985" spans="1:3" ht="12.75">
      <c r="A985" s="4"/>
      <c r="B985" s="4"/>
      <c r="C985" s="4"/>
    </row>
    <row r="986" spans="1:3" ht="12.75">
      <c r="A986" s="4"/>
      <c r="B986" s="4"/>
      <c r="C986" s="4"/>
    </row>
    <row r="987" spans="1:3" ht="12.75">
      <c r="A987" s="4"/>
      <c r="B987" s="4"/>
      <c r="C987" s="4"/>
    </row>
    <row r="988" spans="1:3" ht="12.75">
      <c r="A988" s="4"/>
      <c r="B988" s="4"/>
      <c r="C988" s="4"/>
    </row>
    <row r="989" spans="1:3" ht="12.75">
      <c r="A989" s="4"/>
      <c r="B989" s="4"/>
      <c r="C989" s="4"/>
    </row>
    <row r="990" spans="1:3" ht="12.75">
      <c r="A990" s="4"/>
      <c r="B990" s="4"/>
      <c r="C990" s="4"/>
    </row>
    <row r="991" spans="1:3" ht="12.75">
      <c r="A991" s="4"/>
      <c r="B991" s="4"/>
      <c r="C991" s="4"/>
    </row>
    <row r="992" spans="1:3" ht="12.75">
      <c r="A992" s="4"/>
      <c r="B992" s="4"/>
      <c r="C992" s="4"/>
    </row>
    <row r="993" spans="1:3" ht="12.75">
      <c r="A993" s="4"/>
      <c r="B993" s="4"/>
      <c r="C993" s="4"/>
    </row>
    <row r="994" spans="1:3" ht="12.75">
      <c r="A994" s="4"/>
      <c r="B994" s="4"/>
      <c r="C994" s="4"/>
    </row>
    <row r="995" spans="1:3" ht="12.75">
      <c r="A995" s="4"/>
      <c r="B995" s="4"/>
      <c r="C995" s="4"/>
    </row>
    <row r="996" spans="1:3" ht="12.75">
      <c r="A996" s="4"/>
      <c r="B996" s="4"/>
      <c r="C996" s="4"/>
    </row>
    <row r="997" spans="1:3" ht="12.75">
      <c r="A997" s="4"/>
      <c r="B997" s="4"/>
      <c r="C997" s="4"/>
    </row>
    <row r="998" spans="1:3" ht="12.75">
      <c r="A998" s="4"/>
      <c r="B998" s="4"/>
      <c r="C998" s="4"/>
    </row>
    <row r="999" spans="1:3" ht="12.75">
      <c r="A999" s="4"/>
      <c r="B999" s="4"/>
      <c r="C999" s="4"/>
    </row>
    <row r="1000" spans="1:3" ht="12.75">
      <c r="A1000" s="4"/>
      <c r="B1000" s="4"/>
      <c r="C1000" s="4"/>
    </row>
    <row r="1001" spans="1:3" ht="12.75">
      <c r="A1001" s="4"/>
      <c r="B1001" s="4"/>
      <c r="C1001" s="4"/>
    </row>
    <row r="1002" spans="1:3" ht="12.75">
      <c r="A1002" s="4"/>
      <c r="B1002" s="4"/>
      <c r="C1002" s="4"/>
    </row>
    <row r="1003" spans="1:3" ht="12.75">
      <c r="A1003" s="4"/>
      <c r="B1003" s="4"/>
      <c r="C1003" s="4"/>
    </row>
    <row r="1004" spans="1:3" ht="12.75">
      <c r="A1004" s="4"/>
      <c r="B1004" s="4"/>
      <c r="C1004" s="4"/>
    </row>
    <row r="1005" spans="1:3" ht="12.75">
      <c r="A1005" s="4"/>
      <c r="B1005" s="4"/>
      <c r="C1005" s="4"/>
    </row>
    <row r="1006" spans="1:3" ht="12.75">
      <c r="A1006" s="4"/>
      <c r="B1006" s="4"/>
      <c r="C1006" s="4"/>
    </row>
    <row r="1007" spans="1:3" ht="12.75">
      <c r="A1007" s="4"/>
      <c r="B1007" s="4"/>
      <c r="C1007" s="4"/>
    </row>
    <row r="1008" spans="1:3" ht="12.75">
      <c r="A1008" s="4"/>
      <c r="B1008" s="4"/>
      <c r="C1008" s="4"/>
    </row>
    <row r="1009" spans="1:3" ht="12.75">
      <c r="A1009" s="4"/>
      <c r="B1009" s="4"/>
      <c r="C1009" s="4"/>
    </row>
    <row r="1010" spans="1:3" ht="12.75">
      <c r="A1010" s="4"/>
      <c r="B1010" s="4"/>
      <c r="C1010" s="4"/>
    </row>
    <row r="1011" spans="1:3" ht="12.75">
      <c r="A1011" s="4"/>
      <c r="B1011" s="4"/>
      <c r="C1011" s="4"/>
    </row>
    <row r="1012" spans="1:3" ht="12.75">
      <c r="A1012" s="4"/>
      <c r="B1012" s="4"/>
      <c r="C1012" s="4"/>
    </row>
    <row r="1013" spans="1:3" ht="12.75">
      <c r="A1013" s="4"/>
      <c r="B1013" s="4"/>
      <c r="C1013" s="4"/>
    </row>
    <row r="1014" spans="1:3" ht="12.75">
      <c r="A1014" s="4"/>
      <c r="B1014" s="4"/>
      <c r="C1014" s="4"/>
    </row>
    <row r="1015" spans="1:3" ht="12.75">
      <c r="A1015" s="4"/>
      <c r="B1015" s="4"/>
      <c r="C1015" s="4"/>
    </row>
    <row r="1016" spans="1:3" ht="12.75">
      <c r="A1016" s="4"/>
      <c r="B1016" s="4"/>
      <c r="C1016" s="4"/>
    </row>
    <row r="1017" spans="1:3" ht="12.75">
      <c r="A1017" s="4"/>
      <c r="B1017" s="4"/>
      <c r="C1017" s="4"/>
    </row>
    <row r="1018" spans="1:3" ht="12.75">
      <c r="A1018" s="4"/>
      <c r="B1018" s="4"/>
      <c r="C1018" s="4"/>
    </row>
    <row r="1019" spans="1:3" ht="12.75">
      <c r="A1019" s="4"/>
      <c r="B1019" s="4"/>
      <c r="C1019" s="4"/>
    </row>
    <row r="1020" spans="1:3" ht="12.75">
      <c r="A1020" s="4"/>
      <c r="B1020" s="4"/>
      <c r="C1020" s="4"/>
    </row>
    <row r="1021" spans="1:3" ht="12.75">
      <c r="A1021" s="4"/>
      <c r="B1021" s="4"/>
      <c r="C1021" s="4"/>
    </row>
    <row r="1022" spans="1:3" ht="12.75">
      <c r="A1022" s="4"/>
      <c r="B1022" s="4"/>
      <c r="C1022" s="4"/>
    </row>
    <row r="1023" spans="1:3" ht="12.75">
      <c r="A1023" s="4"/>
      <c r="B1023" s="4"/>
      <c r="C1023" s="4"/>
    </row>
    <row r="1024" spans="1:3" ht="12.75">
      <c r="A1024" s="4"/>
      <c r="B1024" s="4"/>
      <c r="C1024" s="4"/>
    </row>
    <row r="1025" spans="1:3" ht="12.75">
      <c r="A1025" s="4"/>
      <c r="B1025" s="4"/>
      <c r="C1025" s="4"/>
    </row>
    <row r="1026" spans="1:3" ht="12.75">
      <c r="A1026" s="4"/>
      <c r="B1026" s="4"/>
      <c r="C1026" s="4"/>
    </row>
    <row r="1027" spans="1:3" ht="12.75">
      <c r="A1027" s="4"/>
      <c r="B1027" s="4"/>
      <c r="C1027" s="4"/>
    </row>
    <row r="1028" spans="1:3" ht="12.75">
      <c r="A1028" s="4"/>
      <c r="B1028" s="4"/>
      <c r="C1028" s="4"/>
    </row>
    <row r="1029" spans="1:3" ht="12.75">
      <c r="A1029" s="4"/>
      <c r="B1029" s="4"/>
      <c r="C1029" s="4"/>
    </row>
    <row r="1030" spans="1:3" ht="12.75">
      <c r="A1030" s="4"/>
      <c r="B1030" s="4"/>
      <c r="C1030" s="4"/>
    </row>
    <row r="1031" spans="1:3" ht="12.75">
      <c r="A1031" s="4"/>
      <c r="B1031" s="4"/>
      <c r="C1031" s="4"/>
    </row>
    <row r="1032" spans="1:3" ht="12.75">
      <c r="A1032" s="4"/>
      <c r="B1032" s="4"/>
      <c r="C1032" s="4"/>
    </row>
    <row r="1033" spans="1:3" ht="12.75">
      <c r="A1033" s="4"/>
      <c r="B1033" s="4"/>
      <c r="C1033" s="4"/>
    </row>
    <row r="1034" spans="1:3" ht="12.75">
      <c r="A1034" s="4"/>
      <c r="B1034" s="4"/>
      <c r="C1034" s="4"/>
    </row>
    <row r="1035" spans="1:3" ht="12.75">
      <c r="A1035" s="4"/>
      <c r="B1035" s="4"/>
      <c r="C1035" s="4"/>
    </row>
    <row r="1036" spans="1:3" ht="12.75">
      <c r="A1036" s="4"/>
      <c r="B1036" s="4"/>
      <c r="C1036" s="4"/>
    </row>
    <row r="1037" spans="1:3" ht="12.75">
      <c r="A1037" s="4"/>
      <c r="B1037" s="4"/>
      <c r="C1037" s="4"/>
    </row>
    <row r="1038" spans="1:3" ht="12.75">
      <c r="A1038" s="4"/>
      <c r="B1038" s="4"/>
      <c r="C1038" s="4"/>
    </row>
    <row r="1039" spans="1:3" ht="12.75">
      <c r="A1039" s="4"/>
      <c r="B1039" s="4"/>
      <c r="C1039" s="4"/>
    </row>
    <row r="1040" spans="1:3" ht="12.75">
      <c r="A1040" s="4"/>
      <c r="B1040" s="4"/>
      <c r="C1040" s="4"/>
    </row>
    <row r="1041" spans="1:3" ht="12.75">
      <c r="A1041" s="4"/>
      <c r="B1041" s="4"/>
      <c r="C1041" s="4"/>
    </row>
    <row r="1042" spans="1:3" ht="12.75">
      <c r="A1042" s="4"/>
      <c r="B1042" s="4"/>
      <c r="C1042" s="4"/>
    </row>
    <row r="1043" spans="1:3" ht="12.75">
      <c r="A1043" s="4"/>
      <c r="B1043" s="4"/>
      <c r="C1043" s="4"/>
    </row>
    <row r="1044" spans="1:3" ht="12.75">
      <c r="A1044" s="4"/>
      <c r="B1044" s="4"/>
      <c r="C1044" s="4"/>
    </row>
    <row r="1045" spans="1:3" ht="12.75">
      <c r="A1045" s="4"/>
      <c r="B1045" s="4"/>
      <c r="C1045" s="4"/>
    </row>
    <row r="1046" spans="1:3" ht="12.75">
      <c r="A1046" s="4"/>
      <c r="B1046" s="4"/>
      <c r="C1046" s="4"/>
    </row>
    <row r="1047" spans="1:3" ht="12.75">
      <c r="A1047" s="4"/>
      <c r="B1047" s="4"/>
      <c r="C1047" s="4"/>
    </row>
    <row r="1048" spans="1:3" ht="12.75">
      <c r="A1048" s="4"/>
      <c r="B1048" s="4"/>
      <c r="C1048" s="4"/>
    </row>
    <row r="1049" spans="1:3" ht="12.75">
      <c r="A1049" s="4"/>
      <c r="B1049" s="4"/>
      <c r="C1049" s="4"/>
    </row>
    <row r="1050" spans="1:3" ht="12.75">
      <c r="A1050" s="4"/>
      <c r="B1050" s="4"/>
      <c r="C1050" s="4"/>
    </row>
    <row r="1051" spans="1:3" ht="12.75">
      <c r="A1051" s="4"/>
      <c r="B1051" s="4"/>
      <c r="C1051" s="4"/>
    </row>
    <row r="1052" spans="1:3" ht="12.75">
      <c r="A1052" s="4"/>
      <c r="B1052" s="4"/>
      <c r="C1052" s="4"/>
    </row>
    <row r="1053" spans="1:3" ht="12.75">
      <c r="A1053" s="4"/>
      <c r="B1053" s="4"/>
      <c r="C1053" s="4"/>
    </row>
    <row r="1054" spans="1:3" ht="12.75">
      <c r="A1054" s="4"/>
      <c r="B1054" s="4"/>
      <c r="C1054" s="4"/>
    </row>
    <row r="1055" spans="1:3" ht="12.75">
      <c r="A1055" s="4"/>
      <c r="B1055" s="4"/>
      <c r="C1055" s="4"/>
    </row>
    <row r="1056" spans="1:3" ht="12.75">
      <c r="A1056" s="4"/>
      <c r="B1056" s="4"/>
      <c r="C1056" s="4"/>
    </row>
    <row r="1057" spans="1:3" ht="12.75">
      <c r="A1057" s="4"/>
      <c r="B1057" s="4"/>
      <c r="C1057" s="4"/>
    </row>
    <row r="1058" spans="1:3" ht="12.75">
      <c r="A1058" s="4"/>
      <c r="B1058" s="4"/>
      <c r="C1058" s="4"/>
    </row>
    <row r="1059" spans="1:3" ht="12.75">
      <c r="A1059" s="4"/>
      <c r="B1059" s="4"/>
      <c r="C1059" s="4"/>
    </row>
    <row r="1060" spans="1:3" ht="12.75">
      <c r="A1060" s="4"/>
      <c r="B1060" s="4"/>
      <c r="C1060" s="4"/>
    </row>
    <row r="1061" spans="1:3" ht="12.75">
      <c r="A1061" s="4"/>
      <c r="B1061" s="4"/>
      <c r="C1061" s="4"/>
    </row>
    <row r="1062" spans="1:3" ht="12.75">
      <c r="A1062" s="4"/>
      <c r="B1062" s="4"/>
      <c r="C1062" s="4"/>
    </row>
    <row r="1063" spans="1:3" ht="12.75">
      <c r="A1063" s="4"/>
      <c r="B1063" s="4"/>
      <c r="C1063" s="4"/>
    </row>
    <row r="1064" spans="1:3" ht="12.75">
      <c r="A1064" s="4"/>
      <c r="B1064" s="4"/>
      <c r="C1064" s="4"/>
    </row>
    <row r="1065" spans="1:3" ht="12.75">
      <c r="A1065" s="4"/>
      <c r="B1065" s="4"/>
      <c r="C1065" s="4"/>
    </row>
    <row r="1066" spans="1:3" ht="12.75">
      <c r="A1066" s="4"/>
      <c r="B1066" s="4"/>
      <c r="C1066" s="4"/>
    </row>
    <row r="1067" spans="1:3" ht="12.75">
      <c r="A1067" s="4"/>
      <c r="B1067" s="4"/>
      <c r="C1067" s="4"/>
    </row>
    <row r="1068" spans="1:3" ht="12.75">
      <c r="A1068" s="4"/>
      <c r="B1068" s="4"/>
      <c r="C1068" s="4"/>
    </row>
    <row r="1069" spans="1:3" ht="12.75">
      <c r="A1069" s="4"/>
      <c r="B1069" s="4"/>
      <c r="C1069" s="4"/>
    </row>
    <row r="1070" spans="1:3" ht="12.75">
      <c r="A1070" s="4"/>
      <c r="B1070" s="4"/>
      <c r="C1070" s="4"/>
    </row>
    <row r="1071" spans="1:3" ht="12.75">
      <c r="A1071" s="4"/>
      <c r="B1071" s="4"/>
      <c r="C1071" s="4"/>
    </row>
    <row r="1072" spans="1:3" ht="12.75">
      <c r="A1072" s="4"/>
      <c r="B1072" s="4"/>
      <c r="C1072" s="4"/>
    </row>
    <row r="1073" spans="1:3" ht="12.75">
      <c r="A1073" s="4"/>
      <c r="B1073" s="4"/>
      <c r="C1073" s="4"/>
    </row>
    <row r="1074" spans="1:3" ht="12.75">
      <c r="A1074" s="4"/>
      <c r="B1074" s="4"/>
      <c r="C1074" s="4"/>
    </row>
    <row r="1075" spans="1:3" ht="12.75">
      <c r="A1075" s="4"/>
      <c r="B1075" s="4"/>
      <c r="C1075" s="4"/>
    </row>
    <row r="1076" spans="1:3" ht="12.75">
      <c r="A1076" s="4"/>
      <c r="B1076" s="4"/>
      <c r="C1076" s="4"/>
    </row>
    <row r="1077" spans="1:3" ht="12.75">
      <c r="A1077" s="4"/>
      <c r="B1077" s="4"/>
      <c r="C1077" s="4"/>
    </row>
    <row r="1078" spans="1:3" ht="12.75">
      <c r="A1078" s="4"/>
      <c r="B1078" s="4"/>
      <c r="C1078" s="4"/>
    </row>
    <row r="1079" spans="1:3" ht="12.75">
      <c r="A1079" s="4"/>
      <c r="B1079" s="4"/>
      <c r="C1079" s="4"/>
    </row>
    <row r="1080" spans="1:3" ht="12.75">
      <c r="A1080" s="4"/>
      <c r="B1080" s="4"/>
      <c r="C1080" s="4"/>
    </row>
    <row r="1081" spans="1:3" ht="12.75">
      <c r="A1081" s="4"/>
      <c r="B1081" s="4"/>
      <c r="C1081" s="4"/>
    </row>
    <row r="1082" spans="1:3" ht="12.75">
      <c r="A1082" s="4"/>
      <c r="B1082" s="4"/>
      <c r="C1082" s="4"/>
    </row>
    <row r="1083" spans="1:3" ht="12.75">
      <c r="A1083" s="4"/>
      <c r="B1083" s="4"/>
      <c r="C1083" s="4"/>
    </row>
    <row r="1084" spans="1:3" ht="12.75">
      <c r="A1084" s="4"/>
      <c r="B1084" s="4"/>
      <c r="C1084" s="4"/>
    </row>
    <row r="1085" spans="1:3" ht="12.75">
      <c r="A1085" s="4"/>
      <c r="B1085" s="4"/>
      <c r="C1085" s="4"/>
    </row>
    <row r="1086" spans="1:3" ht="12.75">
      <c r="A1086" s="4"/>
      <c r="B1086" s="4"/>
      <c r="C1086" s="4"/>
    </row>
    <row r="1087" spans="1:3" ht="12.75">
      <c r="A1087" s="4"/>
      <c r="B1087" s="4"/>
      <c r="C1087" s="4"/>
    </row>
    <row r="1088" spans="1:3" ht="12.75">
      <c r="A1088" s="4"/>
      <c r="B1088" s="4"/>
      <c r="C1088" s="4"/>
    </row>
    <row r="1089" spans="1:3" ht="12.75">
      <c r="A1089" s="4"/>
      <c r="B1089" s="4"/>
      <c r="C1089" s="4"/>
    </row>
    <row r="1090" spans="1:3" ht="12.75">
      <c r="A1090" s="4"/>
      <c r="B1090" s="4"/>
      <c r="C1090" s="4"/>
    </row>
    <row r="1091" spans="1:3" ht="12.75">
      <c r="A1091" s="4"/>
      <c r="B1091" s="4"/>
      <c r="C1091" s="4"/>
    </row>
    <row r="1092" spans="1:3" ht="12.75">
      <c r="A1092" s="4"/>
      <c r="B1092" s="4"/>
      <c r="C1092" s="4"/>
    </row>
    <row r="1093" spans="1:3" ht="12.75">
      <c r="A1093" s="4"/>
      <c r="B1093" s="4"/>
      <c r="C1093" s="4"/>
    </row>
    <row r="1094" spans="1:3" ht="12.75">
      <c r="A1094" s="4"/>
      <c r="B1094" s="4"/>
      <c r="C1094" s="4"/>
    </row>
    <row r="1095" spans="1:3" ht="12.75">
      <c r="A1095" s="4"/>
      <c r="B1095" s="4"/>
      <c r="C1095" s="4"/>
    </row>
    <row r="1096" spans="1:3" ht="12.75">
      <c r="A1096" s="4"/>
      <c r="B1096" s="4"/>
      <c r="C1096" s="4"/>
    </row>
    <row r="1097" spans="1:3" ht="12.75">
      <c r="A1097" s="4"/>
      <c r="B1097" s="4"/>
      <c r="C1097" s="4"/>
    </row>
    <row r="1098" spans="1:3" ht="12.75">
      <c r="A1098" s="4"/>
      <c r="B1098" s="4"/>
      <c r="C1098" s="4"/>
    </row>
    <row r="1099" spans="1:3" ht="12.75">
      <c r="A1099" s="4"/>
      <c r="B1099" s="4"/>
      <c r="C1099" s="4"/>
    </row>
    <row r="1100" spans="1:3" ht="12.75">
      <c r="A1100" s="4"/>
      <c r="B1100" s="4"/>
      <c r="C1100" s="4"/>
    </row>
    <row r="1101" spans="1:3" ht="12.75">
      <c r="A1101" s="4"/>
      <c r="B1101" s="4"/>
      <c r="C1101" s="4"/>
    </row>
    <row r="1102" spans="1:3" ht="12.75">
      <c r="A1102" s="4"/>
      <c r="B1102" s="4"/>
      <c r="C1102" s="4"/>
    </row>
    <row r="1103" spans="1:3" ht="12.75">
      <c r="A1103" s="4"/>
      <c r="B1103" s="4"/>
      <c r="C1103" s="4"/>
    </row>
    <row r="1104" spans="1:3" ht="12.75">
      <c r="A1104" s="4"/>
      <c r="B1104" s="4"/>
      <c r="C1104" s="4"/>
    </row>
    <row r="1105" spans="1:3" ht="12.75">
      <c r="A1105" s="4"/>
      <c r="B1105" s="4"/>
      <c r="C1105" s="4"/>
    </row>
    <row r="1106" spans="1:3" ht="12.75">
      <c r="A1106" s="4"/>
      <c r="B1106" s="4"/>
      <c r="C1106" s="4"/>
    </row>
    <row r="1107" spans="1:3" ht="12.75">
      <c r="A1107" s="4"/>
      <c r="B1107" s="4"/>
      <c r="C1107" s="4"/>
    </row>
    <row r="1108" spans="1:3" ht="12.75">
      <c r="A1108" s="4"/>
      <c r="B1108" s="4"/>
      <c r="C1108" s="4"/>
    </row>
    <row r="1109" spans="1:3" ht="12.75">
      <c r="A1109" s="4"/>
      <c r="B1109" s="4"/>
      <c r="C1109" s="4"/>
    </row>
    <row r="1110" spans="1:3" ht="12.75">
      <c r="A1110" s="4"/>
      <c r="B1110" s="4"/>
      <c r="C1110" s="4"/>
    </row>
    <row r="1111" spans="1:3" ht="12.75">
      <c r="A1111" s="4"/>
      <c r="B1111" s="4"/>
      <c r="C1111" s="4"/>
    </row>
    <row r="1112" spans="1:3" ht="12.75">
      <c r="A1112" s="4"/>
      <c r="B1112" s="4"/>
      <c r="C1112" s="4"/>
    </row>
    <row r="1113" spans="1:3" ht="12.75">
      <c r="A1113" s="4"/>
      <c r="B1113" s="4"/>
      <c r="C1113" s="4"/>
    </row>
    <row r="1114" spans="1:3" ht="12.75">
      <c r="A1114" s="4"/>
      <c r="B1114" s="4"/>
      <c r="C1114" s="4"/>
    </row>
    <row r="1115" spans="1:3" ht="12.75">
      <c r="A1115" s="4"/>
      <c r="B1115" s="4"/>
      <c r="C1115" s="4"/>
    </row>
    <row r="1116" spans="1:3" ht="12.75">
      <c r="A1116" s="4"/>
      <c r="B1116" s="4"/>
      <c r="C1116" s="4"/>
    </row>
    <row r="1117" spans="1:3" ht="12.75">
      <c r="A1117" s="4"/>
      <c r="B1117" s="4"/>
      <c r="C1117" s="4"/>
    </row>
    <row r="1118" spans="1:3" ht="12.75">
      <c r="A1118" s="4"/>
      <c r="B1118" s="4"/>
      <c r="C1118" s="4"/>
    </row>
    <row r="1119" spans="1:3" ht="12.75">
      <c r="A1119" s="4"/>
      <c r="B1119" s="4"/>
      <c r="C1119" s="4"/>
    </row>
    <row r="1120" spans="1:3" ht="12.75">
      <c r="A1120" s="4"/>
      <c r="B1120" s="4"/>
      <c r="C1120" s="4"/>
    </row>
    <row r="1121" spans="1:3" ht="12.75">
      <c r="A1121" s="4"/>
      <c r="B1121" s="4"/>
      <c r="C1121" s="4"/>
    </row>
    <row r="1122" spans="1:3" ht="12.75">
      <c r="A1122" s="4"/>
      <c r="B1122" s="4"/>
      <c r="C1122" s="4"/>
    </row>
    <row r="1123" spans="1:3" ht="12.75">
      <c r="A1123" s="4"/>
      <c r="B1123" s="4"/>
      <c r="C1123" s="4"/>
    </row>
    <row r="1124" spans="1:3" ht="12.75">
      <c r="A1124" s="4"/>
      <c r="B1124" s="4"/>
      <c r="C1124" s="4"/>
    </row>
    <row r="1125" spans="1:3" ht="12.75">
      <c r="A1125" s="4"/>
      <c r="B1125" s="4"/>
      <c r="C1125" s="4"/>
    </row>
    <row r="1126" spans="1:3" ht="12.75">
      <c r="A1126" s="4"/>
      <c r="B1126" s="4"/>
      <c r="C1126" s="4"/>
    </row>
    <row r="1127" spans="1:3" ht="12.75">
      <c r="A1127" s="4"/>
      <c r="B1127" s="4"/>
      <c r="C1127" s="4"/>
    </row>
    <row r="1128" spans="1:3" ht="12.75">
      <c r="A1128" s="4"/>
      <c r="B1128" s="4"/>
      <c r="C1128" s="4"/>
    </row>
    <row r="1129" spans="1:3" ht="12.75">
      <c r="A1129" s="4"/>
      <c r="B1129" s="4"/>
      <c r="C1129" s="4"/>
    </row>
    <row r="1130" spans="1:3" ht="12.75">
      <c r="A1130" s="4"/>
      <c r="B1130" s="4"/>
      <c r="C1130" s="4"/>
    </row>
    <row r="1131" spans="1:3" ht="12.75">
      <c r="A1131" s="4"/>
      <c r="B1131" s="4"/>
      <c r="C1131" s="4"/>
    </row>
    <row r="1132" spans="1:3" ht="12.75">
      <c r="A1132" s="4"/>
      <c r="B1132" s="4"/>
      <c r="C1132" s="4"/>
    </row>
    <row r="1133" spans="1:3" ht="12.75">
      <c r="A1133" s="4"/>
      <c r="B1133" s="4"/>
      <c r="C1133" s="4"/>
    </row>
    <row r="1134" spans="1:3" ht="12.75">
      <c r="A1134" s="4"/>
      <c r="B1134" s="4"/>
      <c r="C1134" s="4"/>
    </row>
    <row r="1135" spans="1:3" ht="12.75">
      <c r="A1135" s="4"/>
      <c r="B1135" s="4"/>
      <c r="C1135" s="4"/>
    </row>
    <row r="1136" spans="1:3" ht="12.75">
      <c r="A1136" s="4"/>
      <c r="B1136" s="4"/>
      <c r="C1136" s="4"/>
    </row>
    <row r="1137" spans="1:3" ht="12.75">
      <c r="A1137" s="4"/>
      <c r="B1137" s="4"/>
      <c r="C1137" s="4"/>
    </row>
    <row r="1138" spans="1:3" ht="12.75">
      <c r="A1138" s="4"/>
      <c r="B1138" s="4"/>
      <c r="C1138" s="4"/>
    </row>
    <row r="1139" spans="1:3" ht="12.75">
      <c r="A1139" s="4"/>
      <c r="B1139" s="4"/>
      <c r="C1139" s="4"/>
    </row>
    <row r="1140" spans="1:3" ht="12.75">
      <c r="A1140" s="4"/>
      <c r="B1140" s="4"/>
      <c r="C1140" s="4"/>
    </row>
    <row r="1141" spans="1:3" ht="12.75">
      <c r="A1141" s="4"/>
      <c r="B1141" s="4"/>
      <c r="C1141" s="4"/>
    </row>
    <row r="1142" spans="1:3" ht="12.75">
      <c r="A1142" s="4"/>
      <c r="B1142" s="4"/>
      <c r="C1142" s="4"/>
    </row>
    <row r="1143" spans="1:3" ht="12.75">
      <c r="A1143" s="4"/>
      <c r="B1143" s="4"/>
      <c r="C1143" s="4"/>
    </row>
    <row r="1144" spans="1:3" ht="12.75">
      <c r="A1144" s="4"/>
      <c r="B1144" s="4"/>
      <c r="C1144" s="4"/>
    </row>
    <row r="1145" spans="1:3" ht="12.75">
      <c r="A1145" s="4"/>
      <c r="B1145" s="4"/>
      <c r="C1145" s="4"/>
    </row>
    <row r="1146" spans="1:3" ht="12.75">
      <c r="A1146" s="4"/>
      <c r="B1146" s="4"/>
      <c r="C1146" s="4"/>
    </row>
    <row r="1147" spans="1:3" ht="12.75">
      <c r="A1147" s="4"/>
      <c r="B1147" s="4"/>
      <c r="C1147" s="4"/>
    </row>
    <row r="1148" spans="1:3" ht="12.75">
      <c r="A1148" s="4"/>
      <c r="B1148" s="4"/>
      <c r="C1148" s="4"/>
    </row>
    <row r="1149" spans="1:3" ht="12.75">
      <c r="A1149" s="4"/>
      <c r="B1149" s="4"/>
      <c r="C1149" s="4"/>
    </row>
    <row r="1150" spans="1:3" ht="12.75">
      <c r="A1150" s="4"/>
      <c r="B1150" s="4"/>
      <c r="C1150" s="4"/>
    </row>
    <row r="1151" spans="1:3" ht="12.75">
      <c r="A1151" s="4"/>
      <c r="B1151" s="4"/>
      <c r="C1151" s="4"/>
    </row>
    <row r="1152" spans="1:3" ht="12.75">
      <c r="A1152" s="4"/>
      <c r="B1152" s="4"/>
      <c r="C1152" s="4"/>
    </row>
    <row r="1153" spans="1:3" ht="12.75">
      <c r="A1153" s="4"/>
      <c r="B1153" s="4"/>
      <c r="C1153" s="4"/>
    </row>
    <row r="1154" spans="1:3" ht="12.75">
      <c r="A1154" s="4"/>
      <c r="B1154" s="4"/>
      <c r="C1154" s="4"/>
    </row>
    <row r="1155" spans="1:3" ht="12.75">
      <c r="A1155" s="4"/>
      <c r="B1155" s="4"/>
      <c r="C1155" s="4"/>
    </row>
    <row r="1156" spans="1:3" ht="12.75">
      <c r="A1156" s="4"/>
      <c r="B1156" s="4"/>
      <c r="C1156" s="4"/>
    </row>
    <row r="1157" spans="1:3" ht="12.75">
      <c r="A1157" s="4"/>
      <c r="B1157" s="4"/>
      <c r="C1157" s="4"/>
    </row>
    <row r="1158" spans="1:3" ht="12.75">
      <c r="A1158" s="4"/>
      <c r="B1158" s="4"/>
      <c r="C1158" s="4"/>
    </row>
    <row r="1159" spans="1:3" ht="12.75">
      <c r="A1159" s="4"/>
      <c r="B1159" s="4"/>
      <c r="C1159" s="4"/>
    </row>
    <row r="1160" spans="1:3" ht="12.75">
      <c r="A1160" s="4"/>
      <c r="B1160" s="4"/>
      <c r="C1160" s="4"/>
    </row>
    <row r="1161" spans="1:3" ht="12.75">
      <c r="A1161" s="4"/>
      <c r="B1161" s="4"/>
      <c r="C1161" s="4"/>
    </row>
    <row r="1162" spans="1:3" ht="12.75">
      <c r="A1162" s="4"/>
      <c r="B1162" s="4"/>
      <c r="C1162" s="4"/>
    </row>
    <row r="1163" spans="1:3" ht="12.75">
      <c r="A1163" s="4"/>
      <c r="B1163" s="4"/>
      <c r="C1163" s="4"/>
    </row>
    <row r="1164" spans="1:3" ht="12.75">
      <c r="A1164" s="4"/>
      <c r="B1164" s="4"/>
      <c r="C1164" s="4"/>
    </row>
    <row r="1165" spans="1:3" ht="12.75">
      <c r="A1165" s="4"/>
      <c r="B1165" s="4"/>
      <c r="C1165" s="4"/>
    </row>
    <row r="1166" spans="1:3" ht="12.75">
      <c r="A1166" s="4"/>
      <c r="B1166" s="4"/>
      <c r="C1166" s="4"/>
    </row>
    <row r="1167" spans="1:3" ht="12.75">
      <c r="A1167" s="4"/>
      <c r="B1167" s="4"/>
      <c r="C1167" s="4"/>
    </row>
    <row r="1168" spans="1:3" ht="12.75">
      <c r="A1168" s="4"/>
      <c r="B1168" s="4"/>
      <c r="C1168" s="4"/>
    </row>
    <row r="1169" spans="1:3" ht="12.75">
      <c r="A1169" s="4"/>
      <c r="B1169" s="4"/>
      <c r="C1169" s="4"/>
    </row>
    <row r="1170" spans="1:3" ht="12.75">
      <c r="A1170" s="4"/>
      <c r="B1170" s="4"/>
      <c r="C1170" s="4"/>
    </row>
    <row r="1171" spans="1:3" ht="12.75">
      <c r="A1171" s="4"/>
      <c r="B1171" s="4"/>
      <c r="C1171" s="4"/>
    </row>
    <row r="1172" spans="1:3" ht="12.75">
      <c r="A1172" s="4"/>
      <c r="B1172" s="4"/>
      <c r="C1172" s="4"/>
    </row>
    <row r="1173" spans="1:3" ht="12.75">
      <c r="A1173" s="4"/>
      <c r="B1173" s="4"/>
      <c r="C1173" s="4"/>
    </row>
    <row r="1174" spans="1:3" ht="12.75">
      <c r="A1174" s="4"/>
      <c r="B1174" s="4"/>
      <c r="C1174" s="4"/>
    </row>
    <row r="1175" spans="1:3" ht="12.75">
      <c r="A1175" s="4"/>
      <c r="B1175" s="4"/>
      <c r="C1175" s="4"/>
    </row>
    <row r="1176" spans="1:3" ht="12.75">
      <c r="A1176" s="4"/>
      <c r="B1176" s="4"/>
      <c r="C1176" s="4"/>
    </row>
    <row r="1177" spans="1:3" ht="12.75">
      <c r="A1177" s="4"/>
      <c r="B1177" s="4"/>
      <c r="C1177" s="4"/>
    </row>
    <row r="1178" spans="1:3" ht="12.75">
      <c r="A1178" s="4"/>
      <c r="B1178" s="4"/>
      <c r="C1178" s="4"/>
    </row>
    <row r="1179" spans="1:3" ht="12.75">
      <c r="A1179" s="4"/>
      <c r="B1179" s="4"/>
      <c r="C1179" s="4"/>
    </row>
    <row r="1180" spans="1:3" ht="12.75">
      <c r="A1180" s="4"/>
      <c r="B1180" s="4"/>
      <c r="C1180" s="4"/>
    </row>
    <row r="1181" spans="1:3" ht="12.75">
      <c r="A1181" s="4"/>
      <c r="B1181" s="4"/>
      <c r="C1181" s="4"/>
    </row>
    <row r="1182" spans="1:3" ht="12.75">
      <c r="A1182" s="4"/>
      <c r="B1182" s="4"/>
      <c r="C1182" s="4"/>
    </row>
    <row r="1183" spans="1:3" ht="12.75">
      <c r="A1183" s="4"/>
      <c r="B1183" s="4"/>
      <c r="C1183" s="4"/>
    </row>
    <row r="1184" spans="1:3" ht="12.75">
      <c r="A1184" s="4"/>
      <c r="B1184" s="4"/>
      <c r="C1184" s="4"/>
    </row>
    <row r="1185" spans="1:3" ht="12.75">
      <c r="A1185" s="4"/>
      <c r="B1185" s="4"/>
      <c r="C1185" s="4"/>
    </row>
    <row r="1186" spans="1:3" ht="12.75">
      <c r="A1186" s="4"/>
      <c r="B1186" s="4"/>
      <c r="C1186" s="4"/>
    </row>
    <row r="1187" spans="1:3" ht="12.75">
      <c r="A1187" s="4"/>
      <c r="B1187" s="4"/>
      <c r="C1187" s="4"/>
    </row>
    <row r="1188" spans="1:3" ht="12.75">
      <c r="A1188" s="4"/>
      <c r="B1188" s="4"/>
      <c r="C1188" s="4"/>
    </row>
    <row r="1189" spans="1:3" ht="12.75">
      <c r="A1189" s="4"/>
      <c r="B1189" s="4"/>
      <c r="C1189" s="4"/>
    </row>
    <row r="1190" spans="1:3" ht="12.75">
      <c r="A1190" s="4"/>
      <c r="B1190" s="4"/>
      <c r="C1190" s="4"/>
    </row>
    <row r="1191" spans="1:3" ht="12.75">
      <c r="A1191" s="4"/>
      <c r="B1191" s="4"/>
      <c r="C1191" s="4"/>
    </row>
    <row r="1192" spans="1:3" ht="12.75">
      <c r="A1192" s="4"/>
      <c r="B1192" s="4"/>
      <c r="C1192" s="4"/>
    </row>
    <row r="1193" spans="1:3" ht="12.75">
      <c r="A1193" s="4"/>
      <c r="B1193" s="4"/>
      <c r="C1193" s="4"/>
    </row>
    <row r="1194" spans="1:3" ht="12.75">
      <c r="A1194" s="4"/>
      <c r="B1194" s="4"/>
      <c r="C1194" s="4"/>
    </row>
    <row r="1195" spans="1:3" ht="12.75">
      <c r="A1195" s="4"/>
      <c r="B1195" s="4"/>
      <c r="C1195" s="4"/>
    </row>
    <row r="1196" spans="1:3" ht="12.75">
      <c r="A1196" s="4"/>
      <c r="B1196" s="4"/>
      <c r="C1196" s="4"/>
    </row>
    <row r="1197" spans="1:3" ht="12.75">
      <c r="A1197" s="4"/>
      <c r="B1197" s="4"/>
      <c r="C1197" s="4"/>
    </row>
    <row r="1198" spans="1:3" ht="12.75">
      <c r="A1198" s="4"/>
      <c r="B1198" s="4"/>
      <c r="C1198" s="4"/>
    </row>
    <row r="1199" spans="1:3" ht="12.75">
      <c r="A1199" s="4"/>
      <c r="B1199" s="4"/>
      <c r="C1199" s="4"/>
    </row>
    <row r="1200" spans="1:3" ht="12.75">
      <c r="A1200" s="4"/>
      <c r="B1200" s="4"/>
      <c r="C1200" s="4"/>
    </row>
    <row r="1201" spans="1:3" ht="12.75">
      <c r="A1201" s="4"/>
      <c r="B1201" s="4"/>
      <c r="C1201" s="4"/>
    </row>
    <row r="1202" spans="1:3" ht="12.75">
      <c r="A1202" s="4"/>
      <c r="B1202" s="4"/>
      <c r="C1202" s="4"/>
    </row>
    <row r="1203" spans="1:3" ht="12.75">
      <c r="A1203" s="4"/>
      <c r="B1203" s="4"/>
      <c r="C1203" s="4"/>
    </row>
    <row r="1204" spans="1:3" ht="12.75">
      <c r="A1204" s="4"/>
      <c r="B1204" s="4"/>
      <c r="C1204" s="4"/>
    </row>
    <row r="1205" spans="1:3" ht="12.75">
      <c r="A1205" s="4"/>
      <c r="B1205" s="4"/>
      <c r="C1205" s="4"/>
    </row>
    <row r="1206" spans="1:3" ht="12.75">
      <c r="A1206" s="4"/>
      <c r="B1206" s="4"/>
      <c r="C1206" s="4"/>
    </row>
    <row r="1207" spans="1:3" ht="12.75">
      <c r="A1207" s="4"/>
      <c r="B1207" s="4"/>
      <c r="C1207" s="4"/>
    </row>
    <row r="1208" spans="1:3" ht="12.75">
      <c r="A1208" s="4"/>
      <c r="B1208" s="4"/>
      <c r="C1208" s="4"/>
    </row>
    <row r="1209" spans="1:3" ht="12.75">
      <c r="A1209" s="4"/>
      <c r="B1209" s="4"/>
      <c r="C1209" s="4"/>
    </row>
    <row r="1210" spans="1:3" ht="12.75">
      <c r="A1210" s="4"/>
      <c r="B1210" s="4"/>
      <c r="C1210" s="4"/>
    </row>
    <row r="1211" spans="1:3" ht="12.75">
      <c r="A1211" s="4"/>
      <c r="B1211" s="4"/>
      <c r="C1211" s="4"/>
    </row>
    <row r="1212" spans="1:3" ht="12.75">
      <c r="A1212" s="4"/>
      <c r="B1212" s="4"/>
      <c r="C1212" s="4"/>
    </row>
    <row r="1213" spans="1:3" ht="12.75">
      <c r="A1213" s="4"/>
      <c r="B1213" s="4"/>
      <c r="C1213" s="4"/>
    </row>
    <row r="1214" spans="1:3" ht="12.75">
      <c r="A1214" s="4"/>
      <c r="B1214" s="4"/>
      <c r="C1214" s="4"/>
    </row>
    <row r="1215" spans="1:3" ht="12.75">
      <c r="A1215" s="4"/>
      <c r="B1215" s="4"/>
      <c r="C1215" s="4"/>
    </row>
    <row r="1216" spans="1:3" ht="12.75">
      <c r="A1216" s="4"/>
      <c r="B1216" s="4"/>
      <c r="C1216" s="4"/>
    </row>
    <row r="1217" spans="1:3" ht="12.75">
      <c r="A1217" s="4"/>
      <c r="B1217" s="4"/>
      <c r="C1217" s="4"/>
    </row>
    <row r="1218" spans="1:3" ht="12.75">
      <c r="A1218" s="4"/>
      <c r="B1218" s="4"/>
      <c r="C1218" s="4"/>
    </row>
    <row r="1219" spans="1:3" ht="12.75">
      <c r="A1219" s="4"/>
      <c r="B1219" s="4"/>
      <c r="C1219" s="4"/>
    </row>
    <row r="1220" spans="1:3" ht="12.75">
      <c r="A1220" s="4"/>
      <c r="B1220" s="4"/>
      <c r="C1220" s="4"/>
    </row>
    <row r="1221" spans="1:3" ht="12.75">
      <c r="A1221" s="4"/>
      <c r="B1221" s="4"/>
      <c r="C1221" s="4"/>
    </row>
    <row r="1222" spans="1:3" ht="12.75">
      <c r="A1222" s="4"/>
      <c r="B1222" s="4"/>
      <c r="C1222" s="4"/>
    </row>
    <row r="1223" spans="1:3" ht="12.75">
      <c r="A1223" s="4"/>
      <c r="B1223" s="4"/>
      <c r="C1223" s="4"/>
    </row>
    <row r="1224" spans="1:3" ht="12.75">
      <c r="A1224" s="4"/>
      <c r="B1224" s="4"/>
      <c r="C1224" s="4"/>
    </row>
    <row r="1225" spans="1:3" ht="12.75">
      <c r="A1225" s="4"/>
      <c r="B1225" s="4"/>
      <c r="C1225" s="4"/>
    </row>
    <row r="1226" spans="1:3" ht="12.75">
      <c r="A1226" s="4"/>
      <c r="B1226" s="4"/>
      <c r="C1226" s="4"/>
    </row>
    <row r="1227" spans="1:3" ht="12.75">
      <c r="A1227" s="4"/>
      <c r="B1227" s="4"/>
      <c r="C1227" s="4"/>
    </row>
    <row r="1228" spans="1:3" ht="12.75">
      <c r="A1228" s="4"/>
      <c r="B1228" s="4"/>
      <c r="C1228" s="4"/>
    </row>
    <row r="1229" spans="1:3" ht="12.75">
      <c r="A1229" s="4"/>
      <c r="B1229" s="4"/>
      <c r="C1229" s="4"/>
    </row>
    <row r="1230" spans="1:3" ht="12.75">
      <c r="A1230" s="4"/>
      <c r="B1230" s="4"/>
      <c r="C1230" s="4"/>
    </row>
    <row r="1231" spans="1:3" ht="12.75">
      <c r="A1231" s="4"/>
      <c r="B1231" s="4"/>
      <c r="C1231" s="4"/>
    </row>
    <row r="1232" spans="1:3" ht="12.75">
      <c r="A1232" s="4"/>
      <c r="B1232" s="4"/>
      <c r="C1232" s="4"/>
    </row>
    <row r="1233" spans="1:3" ht="12.75">
      <c r="A1233" s="4"/>
      <c r="B1233" s="4"/>
      <c r="C1233" s="4"/>
    </row>
    <row r="1234" spans="1:3" ht="12.75">
      <c r="A1234" s="4"/>
      <c r="B1234" s="4"/>
      <c r="C1234" s="4"/>
    </row>
    <row r="1235" spans="1:3" ht="12.75">
      <c r="A1235" s="4"/>
      <c r="B1235" s="4"/>
      <c r="C1235" s="4"/>
    </row>
    <row r="1236" spans="1:3" ht="12.75">
      <c r="A1236" s="4"/>
      <c r="B1236" s="4"/>
      <c r="C1236" s="4"/>
    </row>
    <row r="1237" spans="1:3" ht="12.75">
      <c r="A1237" s="4"/>
      <c r="B1237" s="4"/>
      <c r="C1237" s="4"/>
    </row>
    <row r="1238" spans="1:3" ht="12.75">
      <c r="A1238" s="4"/>
      <c r="B1238" s="4"/>
      <c r="C1238" s="4"/>
    </row>
    <row r="1239" spans="1:3" ht="12.75">
      <c r="A1239" s="4"/>
      <c r="B1239" s="4"/>
      <c r="C1239" s="4"/>
    </row>
    <row r="1240" spans="1:3" ht="12.75">
      <c r="A1240" s="4"/>
      <c r="B1240" s="4"/>
      <c r="C1240" s="4"/>
    </row>
    <row r="1241" spans="1:3" ht="12.75">
      <c r="A1241" s="4"/>
      <c r="B1241" s="4"/>
      <c r="C1241" s="4"/>
    </row>
    <row r="1242" spans="1:3" ht="12.75">
      <c r="A1242" s="4"/>
      <c r="B1242" s="4"/>
      <c r="C1242" s="4"/>
    </row>
    <row r="1243" spans="1:3" ht="12.75">
      <c r="A1243" s="4"/>
      <c r="B1243" s="4"/>
      <c r="C1243" s="4"/>
    </row>
    <row r="1244" spans="1:3" ht="12.75">
      <c r="A1244" s="4"/>
      <c r="B1244" s="4"/>
      <c r="C1244" s="4"/>
    </row>
    <row r="1245" spans="1:3" ht="12.75">
      <c r="A1245" s="4"/>
      <c r="B1245" s="4"/>
      <c r="C1245" s="4"/>
    </row>
    <row r="1246" spans="1:3" ht="12.75">
      <c r="A1246" s="4"/>
      <c r="B1246" s="4"/>
      <c r="C1246" s="4"/>
    </row>
    <row r="1247" spans="1:3" ht="12.75">
      <c r="A1247" s="4"/>
      <c r="B1247" s="4"/>
      <c r="C1247" s="4"/>
    </row>
    <row r="1248" spans="1:3" ht="12.75">
      <c r="A1248" s="4"/>
      <c r="B1248" s="4"/>
      <c r="C1248" s="4"/>
    </row>
    <row r="1249" spans="1:3" ht="12.75">
      <c r="A1249" s="4"/>
      <c r="B1249" s="4"/>
      <c r="C1249" s="4"/>
    </row>
    <row r="1250" spans="1:3" ht="12.75">
      <c r="A1250" s="4"/>
      <c r="B1250" s="4"/>
      <c r="C1250" s="4"/>
    </row>
    <row r="1251" spans="1:3" ht="12.75">
      <c r="A1251" s="4"/>
      <c r="B1251" s="4"/>
      <c r="C1251" s="4"/>
    </row>
    <row r="1252" spans="1:3" ht="12.75">
      <c r="A1252" s="4"/>
      <c r="B1252" s="4"/>
      <c r="C1252" s="4"/>
    </row>
    <row r="1253" spans="1:3" ht="12.75">
      <c r="A1253" s="4"/>
      <c r="B1253" s="4"/>
      <c r="C1253" s="4"/>
    </row>
    <row r="1254" spans="1:3" ht="12.75">
      <c r="A1254" s="4"/>
      <c r="B1254" s="4"/>
      <c r="C1254" s="4"/>
    </row>
    <row r="1255" spans="1:3" ht="12.75">
      <c r="A1255" s="4"/>
      <c r="B1255" s="4"/>
      <c r="C1255" s="4"/>
    </row>
    <row r="1256" spans="1:3" ht="12.75">
      <c r="A1256" s="4"/>
      <c r="B1256" s="4"/>
      <c r="C1256" s="4"/>
    </row>
    <row r="1257" spans="1:3" ht="12.75">
      <c r="A1257" s="4"/>
      <c r="B1257" s="4"/>
      <c r="C1257" s="4"/>
    </row>
    <row r="1258" spans="1:3" ht="12.75">
      <c r="A1258" s="4"/>
      <c r="B1258" s="4"/>
      <c r="C1258" s="4"/>
    </row>
    <row r="1259" spans="1:3" ht="12.75">
      <c r="A1259" s="4"/>
      <c r="B1259" s="4"/>
      <c r="C1259" s="4"/>
    </row>
    <row r="1260" spans="1:3" ht="12.75">
      <c r="A1260" s="4"/>
      <c r="B1260" s="4"/>
      <c r="C1260" s="4"/>
    </row>
    <row r="1261" spans="1:3" ht="12.75">
      <c r="A1261" s="4"/>
      <c r="B1261" s="4"/>
      <c r="C1261" s="4"/>
    </row>
    <row r="1262" spans="1:3" ht="12.75">
      <c r="A1262" s="4"/>
      <c r="B1262" s="4"/>
      <c r="C1262" s="4"/>
    </row>
    <row r="1263" spans="1:3" ht="12.75">
      <c r="A1263" s="4"/>
      <c r="B1263" s="4"/>
      <c r="C1263" s="4"/>
    </row>
    <row r="1264" spans="1:3" ht="12.75">
      <c r="A1264" s="4"/>
      <c r="B1264" s="4"/>
      <c r="C1264" s="4"/>
    </row>
    <row r="1265" spans="1:3" ht="12.75">
      <c r="A1265" s="4"/>
      <c r="B1265" s="4"/>
      <c r="C1265" s="4"/>
    </row>
    <row r="1266" spans="1:3" ht="12.75">
      <c r="A1266" s="4"/>
      <c r="B1266" s="4"/>
      <c r="C1266" s="4"/>
    </row>
    <row r="1267" spans="1:3" ht="12.75">
      <c r="A1267" s="4"/>
      <c r="B1267" s="4"/>
      <c r="C1267" s="4"/>
    </row>
    <row r="1268" spans="1:3" ht="12.75">
      <c r="A1268" s="4"/>
      <c r="B1268" s="4"/>
      <c r="C1268" s="4"/>
    </row>
    <row r="1269" spans="1:3" ht="12.75">
      <c r="A1269" s="4"/>
      <c r="B1269" s="4"/>
      <c r="C1269" s="4"/>
    </row>
    <row r="1270" spans="1:3" ht="12.75">
      <c r="A1270" s="4"/>
      <c r="B1270" s="4"/>
      <c r="C1270" s="4"/>
    </row>
    <row r="1271" spans="1:3" ht="12.75">
      <c r="A1271" s="4"/>
      <c r="B1271" s="4"/>
      <c r="C1271" s="4"/>
    </row>
    <row r="1272" spans="1:3" ht="12.75">
      <c r="A1272" s="4"/>
      <c r="B1272" s="4"/>
      <c r="C1272" s="4"/>
    </row>
    <row r="1273" spans="1:3" ht="12.75">
      <c r="A1273" s="4"/>
      <c r="B1273" s="4"/>
      <c r="C1273" s="4"/>
    </row>
    <row r="1274" spans="1:3" ht="12.75">
      <c r="A1274" s="4"/>
      <c r="B1274" s="4"/>
      <c r="C1274" s="4"/>
    </row>
    <row r="1275" spans="1:3" ht="12.75">
      <c r="A1275" s="4"/>
      <c r="B1275" s="4"/>
      <c r="C1275" s="4"/>
    </row>
    <row r="1276" spans="1:3" ht="12.75">
      <c r="A1276" s="4"/>
      <c r="B1276" s="4"/>
      <c r="C1276" s="4"/>
    </row>
    <row r="1277" spans="1:3" ht="12.75">
      <c r="A1277" s="4"/>
      <c r="B1277" s="4"/>
      <c r="C1277" s="4"/>
    </row>
    <row r="1278" spans="1:3" ht="12.75">
      <c r="A1278" s="4"/>
      <c r="B1278" s="4"/>
      <c r="C1278" s="4"/>
    </row>
    <row r="1279" spans="1:3" ht="12.75">
      <c r="A1279" s="4"/>
      <c r="B1279" s="4"/>
      <c r="C1279" s="4"/>
    </row>
    <row r="1280" spans="1:3" ht="12.75">
      <c r="A1280" s="4"/>
      <c r="B1280" s="4"/>
      <c r="C1280" s="4"/>
    </row>
    <row r="1281" spans="1:3" ht="12.75">
      <c r="A1281" s="4"/>
      <c r="B1281" s="4"/>
      <c r="C1281" s="4"/>
    </row>
    <row r="1282" spans="1:3" ht="12.75">
      <c r="A1282" s="4"/>
      <c r="B1282" s="4"/>
      <c r="C1282" s="4"/>
    </row>
    <row r="1283" spans="1:3" ht="12.75">
      <c r="A1283" s="4"/>
      <c r="B1283" s="4"/>
      <c r="C1283" s="4"/>
    </row>
    <row r="1284" spans="1:3" ht="12.75">
      <c r="A1284" s="4"/>
      <c r="B1284" s="4"/>
      <c r="C1284" s="4"/>
    </row>
    <row r="1285" spans="1:3" ht="12.75">
      <c r="A1285" s="4"/>
      <c r="B1285" s="4"/>
      <c r="C1285" s="4"/>
    </row>
    <row r="1286" spans="1:3" ht="12.75">
      <c r="A1286" s="4"/>
      <c r="B1286" s="4"/>
      <c r="C1286" s="4"/>
    </row>
    <row r="1287" spans="1:3" ht="12.75">
      <c r="A1287" s="4"/>
      <c r="B1287" s="4"/>
      <c r="C1287" s="4"/>
    </row>
    <row r="1288" spans="1:3" ht="12.75">
      <c r="A1288" s="4"/>
      <c r="B1288" s="4"/>
      <c r="C1288" s="4"/>
    </row>
    <row r="1289" spans="1:3" ht="12.75">
      <c r="A1289" s="4"/>
      <c r="B1289" s="4"/>
      <c r="C1289" s="4"/>
    </row>
    <row r="1290" spans="1:3" ht="12.75">
      <c r="A1290" s="4"/>
      <c r="B1290" s="4"/>
      <c r="C1290" s="4"/>
    </row>
    <row r="1291" spans="1:3" ht="12.75">
      <c r="A1291" s="4"/>
      <c r="B1291" s="4"/>
      <c r="C1291" s="4"/>
    </row>
    <row r="1292" spans="1:3" ht="12.75">
      <c r="A1292" s="4"/>
      <c r="B1292" s="4"/>
      <c r="C1292" s="4"/>
    </row>
    <row r="1293" spans="1:3" ht="12.75">
      <c r="A1293" s="4"/>
      <c r="B1293" s="4"/>
      <c r="C1293" s="4"/>
    </row>
    <row r="1294" spans="1:3" ht="12.75">
      <c r="A1294" s="4"/>
      <c r="B1294" s="4"/>
      <c r="C1294" s="4"/>
    </row>
    <row r="1295" spans="1:3" ht="12.75">
      <c r="A1295" s="4"/>
      <c r="B1295" s="4"/>
      <c r="C1295" s="4"/>
    </row>
    <row r="1296" spans="1:3" ht="12.75">
      <c r="A1296" s="4"/>
      <c r="B1296" s="4"/>
      <c r="C1296" s="4"/>
    </row>
    <row r="1297" spans="1:3" ht="12.75">
      <c r="A1297" s="4"/>
      <c r="B1297" s="4"/>
      <c r="C1297" s="4"/>
    </row>
    <row r="1298" spans="1:3" ht="12.75">
      <c r="A1298" s="4"/>
      <c r="B1298" s="4"/>
      <c r="C1298" s="4"/>
    </row>
    <row r="1299" spans="1:3" ht="12.75">
      <c r="A1299" s="4"/>
      <c r="B1299" s="4"/>
      <c r="C1299" s="4"/>
    </row>
    <row r="1300" spans="1:3" ht="12.75">
      <c r="A1300" s="4"/>
      <c r="B1300" s="4"/>
      <c r="C1300" s="4"/>
    </row>
    <row r="1301" spans="1:3" ht="12.75">
      <c r="A1301" s="4"/>
      <c r="B1301" s="4"/>
      <c r="C1301" s="4"/>
    </row>
    <row r="1302" spans="1:3" ht="12.75">
      <c r="A1302" s="4"/>
      <c r="B1302" s="4"/>
      <c r="C1302" s="4"/>
    </row>
    <row r="1303" spans="1:3" ht="12.75">
      <c r="A1303" s="4"/>
      <c r="B1303" s="4"/>
      <c r="C1303" s="4"/>
    </row>
    <row r="1304" spans="1:3" ht="12.75">
      <c r="A1304" s="4"/>
      <c r="B1304" s="4"/>
      <c r="C1304" s="4"/>
    </row>
    <row r="1305" spans="1:3" ht="12.75">
      <c r="A1305" s="4"/>
      <c r="B1305" s="4"/>
      <c r="C1305" s="4"/>
    </row>
    <row r="1306" spans="1:3" ht="12.75">
      <c r="A1306" s="4"/>
      <c r="B1306" s="4"/>
      <c r="C1306" s="4"/>
    </row>
    <row r="1307" spans="1:3" ht="12.75">
      <c r="A1307" s="4"/>
      <c r="B1307" s="4"/>
      <c r="C1307" s="4"/>
    </row>
    <row r="1308" spans="1:3" ht="12.75">
      <c r="A1308" s="4"/>
      <c r="B1308" s="4"/>
      <c r="C1308" s="4"/>
    </row>
    <row r="1309" spans="1:3" ht="12.75">
      <c r="A1309" s="4"/>
      <c r="B1309" s="4"/>
      <c r="C1309" s="4"/>
    </row>
    <row r="1310" spans="1:3" ht="12.75">
      <c r="A1310" s="4"/>
      <c r="B1310" s="4"/>
      <c r="C1310" s="4"/>
    </row>
    <row r="1311" spans="1:3" ht="12.75">
      <c r="A1311" s="4"/>
      <c r="B1311" s="4"/>
      <c r="C1311" s="4"/>
    </row>
    <row r="1312" spans="1:3" ht="12.75">
      <c r="A1312" s="4"/>
      <c r="B1312" s="4"/>
      <c r="C1312" s="4"/>
    </row>
    <row r="1313" spans="1:3" ht="12.75">
      <c r="A1313" s="4"/>
      <c r="B1313" s="4"/>
      <c r="C1313" s="4"/>
    </row>
    <row r="1314" spans="1:3" ht="12.75">
      <c r="A1314" s="4"/>
      <c r="B1314" s="4"/>
      <c r="C1314" s="4"/>
    </row>
    <row r="1315" spans="1:3" ht="12.75">
      <c r="A1315" s="4"/>
      <c r="B1315" s="4"/>
      <c r="C1315" s="4"/>
    </row>
    <row r="1316" spans="1:3" ht="12.75">
      <c r="A1316" s="4"/>
      <c r="B1316" s="4"/>
      <c r="C1316" s="4"/>
    </row>
    <row r="1317" spans="1:3" ht="12.75">
      <c r="A1317" s="4"/>
      <c r="B1317" s="4"/>
      <c r="C1317" s="4"/>
    </row>
    <row r="1318" spans="1:3" ht="12.75">
      <c r="A1318" s="4"/>
      <c r="B1318" s="4"/>
      <c r="C1318" s="4"/>
    </row>
    <row r="1319" spans="1:3" ht="12.75">
      <c r="A1319" s="4"/>
      <c r="B1319" s="4"/>
      <c r="C1319" s="4"/>
    </row>
    <row r="1320" spans="1:3" ht="12.75">
      <c r="A1320" s="4"/>
      <c r="B1320" s="4"/>
      <c r="C1320" s="4"/>
    </row>
    <row r="1321" spans="1:3" ht="12.75">
      <c r="A1321" s="4"/>
      <c r="B1321" s="4"/>
      <c r="C1321" s="4"/>
    </row>
    <row r="1322" spans="1:3" ht="12.75">
      <c r="A1322" s="4"/>
      <c r="B1322" s="4"/>
      <c r="C1322" s="4"/>
    </row>
    <row r="1323" spans="1:3" ht="12.75">
      <c r="A1323" s="4"/>
      <c r="B1323" s="4"/>
      <c r="C1323" s="4"/>
    </row>
    <row r="1324" spans="1:3" ht="12.75">
      <c r="A1324" s="4"/>
      <c r="B1324" s="4"/>
      <c r="C1324" s="4"/>
    </row>
    <row r="1325" spans="1:3" ht="12.75">
      <c r="A1325" s="4"/>
      <c r="B1325" s="4"/>
      <c r="C1325" s="4"/>
    </row>
    <row r="1326" spans="1:3" ht="12.75">
      <c r="A1326" s="4"/>
      <c r="B1326" s="4"/>
      <c r="C1326" s="4"/>
    </row>
    <row r="1327" spans="1:3" ht="12.75">
      <c r="A1327" s="4"/>
      <c r="B1327" s="4"/>
      <c r="C1327" s="4"/>
    </row>
    <row r="1328" spans="1:3" ht="12.75">
      <c r="A1328" s="4"/>
      <c r="B1328" s="4"/>
      <c r="C1328" s="4"/>
    </row>
    <row r="1329" spans="1:3" ht="12.75">
      <c r="A1329" s="4"/>
      <c r="B1329" s="4"/>
      <c r="C1329" s="4"/>
    </row>
    <row r="1330" spans="1:3" ht="12.75">
      <c r="A1330" s="4"/>
      <c r="B1330" s="4"/>
      <c r="C1330" s="4"/>
    </row>
    <row r="1331" spans="1:3" ht="12.75">
      <c r="A1331" s="4"/>
      <c r="B1331" s="4"/>
      <c r="C1331" s="4"/>
    </row>
    <row r="1332" spans="1:3" ht="12.75">
      <c r="A1332" s="4"/>
      <c r="B1332" s="4"/>
      <c r="C1332" s="4"/>
    </row>
    <row r="1333" spans="1:3" ht="12.75">
      <c r="A1333" s="4"/>
      <c r="B1333" s="4"/>
      <c r="C1333" s="4"/>
    </row>
    <row r="1334" spans="1:3" ht="12.75">
      <c r="A1334" s="4"/>
      <c r="B1334" s="4"/>
      <c r="C1334" s="4"/>
    </row>
    <row r="1335" spans="1:3" ht="12.75">
      <c r="A1335" s="4"/>
      <c r="B1335" s="4"/>
      <c r="C1335" s="4"/>
    </row>
    <row r="1336" spans="1:3" ht="12.75">
      <c r="A1336" s="4"/>
      <c r="B1336" s="4"/>
      <c r="C1336" s="4"/>
    </row>
    <row r="1337" spans="1:3" ht="12.75">
      <c r="A1337" s="4"/>
      <c r="B1337" s="4"/>
      <c r="C1337" s="4"/>
    </row>
    <row r="1338" spans="1:3" ht="12.75">
      <c r="A1338" s="4"/>
      <c r="B1338" s="4"/>
      <c r="C1338" s="4"/>
    </row>
    <row r="1339" spans="1:3" ht="12.75">
      <c r="A1339" s="4"/>
      <c r="B1339" s="4"/>
      <c r="C1339" s="4"/>
    </row>
    <row r="1340" spans="1:3" ht="12.75">
      <c r="A1340" s="4"/>
      <c r="B1340" s="4"/>
      <c r="C1340" s="4"/>
    </row>
    <row r="1341" spans="1:3" ht="12.75">
      <c r="A1341" s="4"/>
      <c r="B1341" s="4"/>
      <c r="C1341" s="4"/>
    </row>
    <row r="1342" spans="1:3" ht="12.75">
      <c r="A1342" s="4"/>
      <c r="B1342" s="4"/>
      <c r="C1342" s="4"/>
    </row>
    <row r="1343" spans="1:3" ht="12.75">
      <c r="A1343" s="4"/>
      <c r="B1343" s="4"/>
      <c r="C1343" s="4"/>
    </row>
    <row r="1344" spans="1:3" ht="12.75">
      <c r="A1344" s="4"/>
      <c r="B1344" s="4"/>
      <c r="C1344" s="4"/>
    </row>
    <row r="1345" spans="1:3" ht="12.75">
      <c r="A1345" s="4"/>
      <c r="B1345" s="4"/>
      <c r="C1345" s="4"/>
    </row>
    <row r="1346" spans="1:3" ht="12.75">
      <c r="A1346" s="4"/>
      <c r="B1346" s="4"/>
      <c r="C1346" s="4"/>
    </row>
    <row r="1347" spans="1:3" ht="12.75">
      <c r="A1347" s="4"/>
      <c r="B1347" s="4"/>
      <c r="C1347" s="4"/>
    </row>
    <row r="1348" spans="1:3" ht="12.75">
      <c r="A1348" s="4"/>
      <c r="B1348" s="4"/>
      <c r="C1348" s="4"/>
    </row>
    <row r="1349" spans="1:3" ht="12.75">
      <c r="A1349" s="4"/>
      <c r="B1349" s="4"/>
      <c r="C1349" s="4"/>
    </row>
    <row r="1350" spans="1:3" ht="12.75">
      <c r="A1350" s="4"/>
      <c r="B1350" s="4"/>
      <c r="C1350" s="4"/>
    </row>
    <row r="1351" spans="1:3" ht="12.75">
      <c r="A1351" s="4"/>
      <c r="B1351" s="4"/>
      <c r="C1351" s="4"/>
    </row>
    <row r="1352" spans="1:3" ht="12.75">
      <c r="A1352" s="4"/>
      <c r="B1352" s="4"/>
      <c r="C1352" s="4"/>
    </row>
    <row r="1353" spans="1:3" ht="12.75">
      <c r="A1353" s="4"/>
      <c r="B1353" s="4"/>
      <c r="C1353" s="4"/>
    </row>
    <row r="1354" spans="1:3" ht="12.75">
      <c r="A1354" s="4"/>
      <c r="B1354" s="4"/>
      <c r="C1354" s="4"/>
    </row>
    <row r="1355" spans="1:3" ht="12.75">
      <c r="A1355" s="4"/>
      <c r="B1355" s="4"/>
      <c r="C1355" s="4"/>
    </row>
    <row r="1356" spans="1:3" ht="12.75">
      <c r="A1356" s="4"/>
      <c r="B1356" s="4"/>
      <c r="C1356" s="4"/>
    </row>
    <row r="1357" spans="1:3" ht="12.75">
      <c r="A1357" s="4"/>
      <c r="B1357" s="4"/>
      <c r="C1357" s="4"/>
    </row>
    <row r="1358" spans="1:3" ht="12.75">
      <c r="A1358" s="4"/>
      <c r="B1358" s="4"/>
      <c r="C1358" s="4"/>
    </row>
    <row r="1359" spans="1:3" ht="12.75">
      <c r="A1359" s="4"/>
      <c r="B1359" s="4"/>
      <c r="C1359" s="4"/>
    </row>
    <row r="1360" spans="1:3" ht="12.75">
      <c r="A1360" s="4"/>
      <c r="B1360" s="4"/>
      <c r="C1360" s="4"/>
    </row>
    <row r="1361" spans="1:3" ht="12.75">
      <c r="A1361" s="4"/>
      <c r="B1361" s="4"/>
      <c r="C1361" s="4"/>
    </row>
    <row r="1362" spans="1:3" ht="12.75">
      <c r="A1362" s="4"/>
      <c r="B1362" s="4"/>
      <c r="C1362" s="4"/>
    </row>
    <row r="1363" spans="1:3" ht="12.75">
      <c r="A1363" s="4"/>
      <c r="B1363" s="4"/>
      <c r="C1363" s="4"/>
    </row>
    <row r="1364" spans="1:3" ht="12.75">
      <c r="A1364" s="4"/>
      <c r="B1364" s="4"/>
      <c r="C1364" s="4"/>
    </row>
    <row r="1365" spans="1:3" ht="12.75">
      <c r="A1365" s="4"/>
      <c r="B1365" s="4"/>
      <c r="C1365" s="4"/>
    </row>
    <row r="1366" spans="1:3" ht="12.75">
      <c r="A1366" s="4"/>
      <c r="B1366" s="4"/>
      <c r="C1366" s="4"/>
    </row>
    <row r="1367" spans="1:3" ht="12.75">
      <c r="A1367" s="4"/>
      <c r="B1367" s="4"/>
      <c r="C1367" s="4"/>
    </row>
    <row r="1368" spans="1:3" ht="12.75">
      <c r="A1368" s="4"/>
      <c r="B1368" s="4"/>
      <c r="C1368" s="4"/>
    </row>
    <row r="1369" spans="1:3" ht="12.75">
      <c r="A1369" s="4"/>
      <c r="B1369" s="4"/>
      <c r="C1369" s="4"/>
    </row>
    <row r="1370" spans="1:3" ht="12.75">
      <c r="A1370" s="4"/>
      <c r="B1370" s="4"/>
      <c r="C1370" s="4"/>
    </row>
    <row r="1371" spans="1:3" ht="12.75">
      <c r="A1371" s="4"/>
      <c r="B1371" s="4"/>
      <c r="C1371" s="4"/>
    </row>
    <row r="1372" spans="1:3" ht="12.75">
      <c r="A1372" s="4"/>
      <c r="B1372" s="4"/>
      <c r="C1372" s="4"/>
    </row>
    <row r="1373" spans="1:3" ht="12.75">
      <c r="A1373" s="4"/>
      <c r="B1373" s="4"/>
      <c r="C1373" s="4"/>
    </row>
    <row r="1374" spans="1:3" ht="12.75">
      <c r="A1374" s="4"/>
      <c r="B1374" s="4"/>
      <c r="C1374" s="4"/>
    </row>
    <row r="1375" spans="1:3" ht="12.75">
      <c r="A1375" s="4"/>
      <c r="B1375" s="4"/>
      <c r="C1375" s="4"/>
    </row>
    <row r="1376" spans="1:3" ht="12.75">
      <c r="A1376" s="4"/>
      <c r="B1376" s="4"/>
      <c r="C1376" s="4"/>
    </row>
    <row r="1377" spans="1:3" ht="12.75">
      <c r="A1377" s="4"/>
      <c r="B1377" s="4"/>
      <c r="C1377" s="4"/>
    </row>
    <row r="1378" spans="1:3" ht="12.75">
      <c r="A1378" s="4"/>
      <c r="B1378" s="4"/>
      <c r="C1378" s="4"/>
    </row>
    <row r="1379" spans="1:3" ht="12.75">
      <c r="A1379" s="4"/>
      <c r="B1379" s="4"/>
      <c r="C1379" s="4"/>
    </row>
    <row r="1380" spans="1:3" ht="12.75">
      <c r="A1380" s="4"/>
      <c r="B1380" s="4"/>
      <c r="C1380" s="4"/>
    </row>
    <row r="1381" spans="1:3" ht="12.75">
      <c r="A1381" s="4"/>
      <c r="B1381" s="4"/>
      <c r="C1381" s="4"/>
    </row>
    <row r="1382" spans="1:3" ht="12.75">
      <c r="A1382" s="4"/>
      <c r="B1382" s="4"/>
      <c r="C1382" s="4"/>
    </row>
    <row r="1383" spans="1:3" ht="12.75">
      <c r="A1383" s="4"/>
      <c r="B1383" s="4"/>
      <c r="C1383" s="4"/>
    </row>
    <row r="1384" spans="1:3" ht="12.75">
      <c r="A1384" s="4"/>
      <c r="B1384" s="4"/>
      <c r="C1384" s="4"/>
    </row>
    <row r="1385" spans="1:3" ht="12.75">
      <c r="A1385" s="4"/>
      <c r="B1385" s="4"/>
      <c r="C1385" s="4"/>
    </row>
    <row r="1386" spans="1:3" ht="12.75">
      <c r="A1386" s="4"/>
      <c r="B1386" s="4"/>
      <c r="C1386" s="4"/>
    </row>
    <row r="1387" spans="1:3" ht="12.75">
      <c r="A1387" s="4"/>
      <c r="B1387" s="4"/>
      <c r="C1387" s="4"/>
    </row>
    <row r="1388" spans="1:3" ht="12.75">
      <c r="A1388" s="4"/>
      <c r="B1388" s="4"/>
      <c r="C1388" s="4"/>
    </row>
    <row r="1389" spans="1:3" ht="12.75">
      <c r="A1389" s="4"/>
      <c r="B1389" s="4"/>
      <c r="C1389" s="4"/>
    </row>
    <row r="1390" spans="1:3" ht="12.75">
      <c r="A1390" s="4"/>
      <c r="B1390" s="4"/>
      <c r="C1390" s="4"/>
    </row>
    <row r="1391" spans="1:3" ht="12.75">
      <c r="A1391" s="4"/>
      <c r="B1391" s="4"/>
      <c r="C1391" s="4"/>
    </row>
    <row r="1392" spans="1:3" ht="12.75">
      <c r="A1392" s="4"/>
      <c r="B1392" s="4"/>
      <c r="C1392" s="4"/>
    </row>
    <row r="1393" spans="1:3" ht="12.75">
      <c r="A1393" s="4"/>
      <c r="B1393" s="4"/>
      <c r="C1393" s="4"/>
    </row>
    <row r="1394" spans="1:3" ht="12.75">
      <c r="A1394" s="4"/>
      <c r="B1394" s="4"/>
      <c r="C1394" s="4"/>
    </row>
    <row r="1395" spans="1:3" ht="12.75">
      <c r="A1395" s="4"/>
      <c r="B1395" s="4"/>
      <c r="C1395" s="4"/>
    </row>
    <row r="1396" spans="1:3" ht="12.75">
      <c r="A1396" s="4"/>
      <c r="B1396" s="4"/>
      <c r="C1396" s="4"/>
    </row>
    <row r="1397" spans="1:3" ht="12.75">
      <c r="A1397" s="4"/>
      <c r="B1397" s="4"/>
      <c r="C1397" s="4"/>
    </row>
    <row r="1398" spans="1:3" ht="12.75">
      <c r="A1398" s="4"/>
      <c r="B1398" s="4"/>
      <c r="C1398" s="4"/>
    </row>
    <row r="1399" spans="1:3" ht="12.75">
      <c r="A1399" s="4"/>
      <c r="B1399" s="4"/>
      <c r="C1399" s="4"/>
    </row>
    <row r="1400" spans="1:3" ht="12.75">
      <c r="A1400" s="4"/>
      <c r="B1400" s="4"/>
      <c r="C1400" s="4"/>
    </row>
    <row r="1401" spans="1:3" ht="12.75">
      <c r="A1401" s="4"/>
      <c r="B1401" s="4"/>
      <c r="C1401" s="4"/>
    </row>
    <row r="1402" spans="1:3" ht="12.75">
      <c r="A1402" s="4"/>
      <c r="B1402" s="4"/>
      <c r="C1402" s="4"/>
    </row>
    <row r="1403" spans="1:3" ht="12.75">
      <c r="A1403" s="4"/>
      <c r="B1403" s="4"/>
      <c r="C1403" s="4"/>
    </row>
    <row r="1404" spans="1:3" ht="12.75">
      <c r="A1404" s="4"/>
      <c r="B1404" s="4"/>
      <c r="C1404" s="4"/>
    </row>
    <row r="1405" spans="1:3" ht="12.75">
      <c r="A1405" s="4"/>
      <c r="B1405" s="4"/>
      <c r="C1405" s="4"/>
    </row>
    <row r="1406" spans="1:3" ht="12.75">
      <c r="A1406" s="4"/>
      <c r="B1406" s="4"/>
      <c r="C1406" s="4"/>
    </row>
    <row r="1407" spans="1:3" ht="12.75">
      <c r="A1407" s="4"/>
      <c r="B1407" s="4"/>
      <c r="C1407" s="4"/>
    </row>
    <row r="1408" spans="1:3" ht="12.75">
      <c r="A1408" s="4"/>
      <c r="B1408" s="4"/>
      <c r="C1408" s="4"/>
    </row>
    <row r="1409" spans="1:3" ht="12.75">
      <c r="A1409" s="4"/>
      <c r="B1409" s="4"/>
      <c r="C1409" s="4"/>
    </row>
    <row r="1410" spans="1:3" ht="12.75">
      <c r="A1410" s="4"/>
      <c r="B1410" s="4"/>
      <c r="C1410" s="4"/>
    </row>
    <row r="1411" spans="1:3" ht="12.75">
      <c r="A1411" s="4"/>
      <c r="B1411" s="4"/>
      <c r="C1411" s="4"/>
    </row>
    <row r="1412" spans="1:3" ht="12.75">
      <c r="A1412" s="4"/>
      <c r="B1412" s="4"/>
      <c r="C1412" s="4"/>
    </row>
    <row r="1413" spans="1:3" ht="12.75">
      <c r="A1413" s="4"/>
      <c r="B1413" s="4"/>
      <c r="C1413" s="4"/>
    </row>
    <row r="1414" spans="1:3" ht="12.75">
      <c r="A1414" s="4"/>
      <c r="B1414" s="4"/>
      <c r="C1414" s="4"/>
    </row>
    <row r="1415" spans="1:3" ht="12.75">
      <c r="A1415" s="4"/>
      <c r="B1415" s="4"/>
      <c r="C1415" s="4"/>
    </row>
    <row r="1416" spans="1:3" ht="12.75">
      <c r="A1416" s="4"/>
      <c r="B1416" s="4"/>
      <c r="C1416" s="4"/>
    </row>
    <row r="1417" spans="1:3" ht="12.75">
      <c r="A1417" s="4"/>
      <c r="B1417" s="4"/>
      <c r="C1417" s="4"/>
    </row>
    <row r="1418" spans="1:3" ht="12.75">
      <c r="A1418" s="4"/>
      <c r="B1418" s="4"/>
      <c r="C1418" s="4"/>
    </row>
    <row r="1419" spans="1:3" ht="12.75">
      <c r="A1419" s="4"/>
      <c r="B1419" s="4"/>
      <c r="C1419" s="4"/>
    </row>
    <row r="1420" spans="1:3" ht="12.75">
      <c r="A1420" s="4"/>
      <c r="B1420" s="4"/>
      <c r="C1420" s="4"/>
    </row>
    <row r="1421" spans="1:3" ht="12.75">
      <c r="A1421" s="4"/>
      <c r="B1421" s="4"/>
      <c r="C1421" s="4"/>
    </row>
    <row r="1422" spans="1:3" ht="12.75">
      <c r="A1422" s="4"/>
      <c r="B1422" s="4"/>
      <c r="C1422" s="4"/>
    </row>
    <row r="1423" spans="1:3" ht="12.75">
      <c r="A1423" s="4"/>
      <c r="B1423" s="4"/>
      <c r="C1423" s="4"/>
    </row>
    <row r="1424" spans="1:3" ht="12.75">
      <c r="A1424" s="4"/>
      <c r="B1424" s="4"/>
      <c r="C1424" s="4"/>
    </row>
    <row r="1425" spans="1:3" ht="12.75">
      <c r="A1425" s="4"/>
      <c r="B1425" s="4"/>
      <c r="C1425" s="4"/>
    </row>
    <row r="1426" spans="1:3" ht="12.75">
      <c r="A1426" s="4"/>
      <c r="B1426" s="4"/>
      <c r="C1426" s="4"/>
    </row>
    <row r="1427" spans="1:3" ht="12.75">
      <c r="A1427" s="4"/>
      <c r="B1427" s="4"/>
      <c r="C1427" s="4"/>
    </row>
    <row r="1428" spans="1:3" ht="12.75">
      <c r="A1428" s="4"/>
      <c r="B1428" s="4"/>
      <c r="C1428" s="4"/>
    </row>
    <row r="1429" spans="1:3" ht="12.75">
      <c r="A1429" s="4"/>
      <c r="B1429" s="4"/>
      <c r="C1429" s="4"/>
    </row>
    <row r="1430" spans="1:3" ht="12.75">
      <c r="A1430" s="4"/>
      <c r="B1430" s="4"/>
      <c r="C1430" s="4"/>
    </row>
    <row r="1431" spans="1:3" ht="12.75">
      <c r="A1431" s="4"/>
      <c r="B1431" s="4"/>
      <c r="C1431" s="4"/>
    </row>
    <row r="1432" spans="1:3" ht="12.75">
      <c r="A1432" s="4"/>
      <c r="B1432" s="4"/>
      <c r="C1432" s="4"/>
    </row>
    <row r="1433" spans="1:3" ht="12.75">
      <c r="A1433" s="4"/>
      <c r="B1433" s="4"/>
      <c r="C1433" s="4"/>
    </row>
    <row r="1434" spans="1:3" ht="12.75">
      <c r="A1434" s="4"/>
      <c r="B1434" s="4"/>
      <c r="C1434" s="4"/>
    </row>
    <row r="1435" spans="1:3" ht="12.75">
      <c r="A1435" s="4"/>
      <c r="B1435" s="4"/>
      <c r="C1435" s="4"/>
    </row>
    <row r="1436" spans="1:3" ht="12.75">
      <c r="A1436" s="4"/>
      <c r="B1436" s="4"/>
      <c r="C1436" s="4"/>
    </row>
    <row r="1437" spans="1:3" ht="12.75">
      <c r="A1437" s="4"/>
      <c r="B1437" s="4"/>
      <c r="C1437" s="4"/>
    </row>
    <row r="1438" spans="1:3" ht="12.75">
      <c r="A1438" s="4"/>
      <c r="B1438" s="4"/>
      <c r="C1438" s="4"/>
    </row>
    <row r="1439" spans="1:3" ht="12.75">
      <c r="A1439" s="4"/>
      <c r="B1439" s="4"/>
      <c r="C1439" s="4"/>
    </row>
    <row r="1440" spans="1:3" ht="12.75">
      <c r="A1440" s="4"/>
      <c r="B1440" s="4"/>
      <c r="C1440" s="4"/>
    </row>
    <row r="1441" spans="1:3" ht="12.75">
      <c r="A1441" s="4"/>
      <c r="B1441" s="4"/>
      <c r="C1441" s="4"/>
    </row>
    <row r="1442" spans="1:3" ht="12.75">
      <c r="A1442" s="4"/>
      <c r="B1442" s="4"/>
      <c r="C1442" s="4"/>
    </row>
    <row r="1443" spans="1:3" ht="12.75">
      <c r="A1443" s="4"/>
      <c r="B1443" s="4"/>
      <c r="C1443" s="4"/>
    </row>
    <row r="1444" spans="1:3" ht="12.75">
      <c r="A1444" s="4"/>
      <c r="B1444" s="4"/>
      <c r="C1444" s="4"/>
    </row>
    <row r="1445" spans="1:3" ht="12.75">
      <c r="A1445" s="4"/>
      <c r="B1445" s="4"/>
      <c r="C1445" s="4"/>
    </row>
    <row r="1446" spans="1:3" ht="12.75">
      <c r="A1446" s="4"/>
      <c r="B1446" s="4"/>
      <c r="C1446" s="4"/>
    </row>
    <row r="1447" spans="1:3" ht="12.75">
      <c r="A1447" s="4"/>
      <c r="B1447" s="4"/>
      <c r="C1447" s="4"/>
    </row>
    <row r="1448" spans="1:3" ht="12.75">
      <c r="A1448" s="4"/>
      <c r="B1448" s="4"/>
      <c r="C1448" s="4"/>
    </row>
    <row r="1449" spans="1:3" ht="12.75">
      <c r="A1449" s="4"/>
      <c r="B1449" s="4"/>
      <c r="C1449" s="4"/>
    </row>
    <row r="1450" spans="1:3" ht="12.75">
      <c r="A1450" s="4"/>
      <c r="B1450" s="4"/>
      <c r="C1450" s="4"/>
    </row>
    <row r="1451" spans="1:3" ht="12.75">
      <c r="A1451" s="4"/>
      <c r="B1451" s="4"/>
      <c r="C1451" s="4"/>
    </row>
    <row r="1452" spans="1:3" ht="12.75">
      <c r="A1452" s="4"/>
      <c r="B1452" s="4"/>
      <c r="C1452" s="4"/>
    </row>
    <row r="1453" spans="1:3" ht="12.75">
      <c r="A1453" s="4"/>
      <c r="B1453" s="4"/>
      <c r="C1453" s="4"/>
    </row>
    <row r="1454" spans="1:3" ht="12.75">
      <c r="A1454" s="4"/>
      <c r="B1454" s="4"/>
      <c r="C1454" s="4"/>
    </row>
    <row r="1455" spans="1:3" ht="12.75">
      <c r="A1455" s="4"/>
      <c r="B1455" s="4"/>
      <c r="C1455" s="4"/>
    </row>
    <row r="1456" spans="1:3" ht="12.75">
      <c r="A1456" s="4"/>
      <c r="B1456" s="4"/>
      <c r="C1456" s="4"/>
    </row>
    <row r="1457" spans="1:3" ht="12.75">
      <c r="A1457" s="4"/>
      <c r="B1457" s="4"/>
      <c r="C1457" s="4"/>
    </row>
    <row r="1458" spans="1:3" ht="12.75">
      <c r="A1458" s="4"/>
      <c r="B1458" s="4"/>
      <c r="C1458" s="4"/>
    </row>
    <row r="1459" spans="1:3" ht="12.75">
      <c r="A1459" s="4"/>
      <c r="B1459" s="4"/>
      <c r="C1459" s="4"/>
    </row>
    <row r="1460" spans="1:3" ht="12.75">
      <c r="A1460" s="4"/>
      <c r="B1460" s="4"/>
      <c r="C1460" s="4"/>
    </row>
    <row r="1461" spans="1:3" ht="12.75">
      <c r="A1461" s="4"/>
      <c r="B1461" s="4"/>
      <c r="C1461" s="4"/>
    </row>
    <row r="1462" spans="1:3" ht="12.75">
      <c r="A1462" s="4"/>
      <c r="B1462" s="4"/>
      <c r="C1462" s="4"/>
    </row>
    <row r="1463" spans="1:3" ht="12.75">
      <c r="A1463" s="4"/>
      <c r="B1463" s="4"/>
      <c r="C1463" s="4"/>
    </row>
    <row r="1464" spans="1:3" ht="12.75">
      <c r="A1464" s="4"/>
      <c r="B1464" s="4"/>
      <c r="C1464" s="4"/>
    </row>
    <row r="1465" spans="1:3" ht="12.75">
      <c r="A1465" s="4"/>
      <c r="B1465" s="4"/>
      <c r="C1465" s="4"/>
    </row>
    <row r="1466" spans="1:3" ht="12.75">
      <c r="A1466" s="4"/>
      <c r="B1466" s="4"/>
      <c r="C1466" s="4"/>
    </row>
    <row r="1467" spans="1:3" ht="12.75">
      <c r="A1467" s="4"/>
      <c r="B1467" s="4"/>
      <c r="C1467" s="4"/>
    </row>
    <row r="1468" spans="1:3" ht="12.75">
      <c r="A1468" s="4"/>
      <c r="B1468" s="4"/>
      <c r="C1468" s="4"/>
    </row>
    <row r="1469" spans="1:3" ht="12.75">
      <c r="A1469" s="4"/>
      <c r="B1469" s="4"/>
      <c r="C1469" s="4"/>
    </row>
    <row r="1470" spans="1:3" ht="12.75">
      <c r="A1470" s="4"/>
      <c r="B1470" s="4"/>
      <c r="C1470" s="4"/>
    </row>
    <row r="1471" spans="1:3" ht="12.75">
      <c r="A1471" s="4"/>
      <c r="B1471" s="4"/>
      <c r="C1471" s="4"/>
    </row>
    <row r="1472" spans="1:3" ht="12.75">
      <c r="A1472" s="4"/>
      <c r="B1472" s="4"/>
      <c r="C1472" s="4"/>
    </row>
    <row r="1473" spans="1:3" ht="12.75">
      <c r="A1473" s="4"/>
      <c r="B1473" s="4"/>
      <c r="C1473" s="4"/>
    </row>
    <row r="1474" spans="1:3" ht="12.75">
      <c r="A1474" s="4"/>
      <c r="B1474" s="4"/>
      <c r="C1474" s="4"/>
    </row>
    <row r="1475" spans="1:3" ht="12.75">
      <c r="A1475" s="4"/>
      <c r="B1475" s="4"/>
      <c r="C1475" s="4"/>
    </row>
    <row r="1476" spans="1:3" ht="12.75">
      <c r="A1476" s="4"/>
      <c r="B1476" s="4"/>
      <c r="C1476" s="4"/>
    </row>
    <row r="1477" spans="1:3" ht="12.75">
      <c r="A1477" s="4"/>
      <c r="B1477" s="4"/>
      <c r="C1477" s="4"/>
    </row>
    <row r="1478" spans="1:3" ht="12.75">
      <c r="A1478" s="4"/>
      <c r="B1478" s="4"/>
      <c r="C1478" s="4"/>
    </row>
    <row r="1479" spans="1:3" ht="12.75">
      <c r="A1479" s="4"/>
      <c r="B1479" s="4"/>
      <c r="C1479" s="4"/>
    </row>
    <row r="1480" spans="1:3" ht="12.75">
      <c r="A1480" s="4"/>
      <c r="B1480" s="4"/>
      <c r="C1480" s="4"/>
    </row>
    <row r="1481" spans="1:3" ht="12.75">
      <c r="A1481" s="4"/>
      <c r="B1481" s="4"/>
      <c r="C1481" s="4"/>
    </row>
    <row r="1482" spans="1:3" ht="12.75">
      <c r="A1482" s="4"/>
      <c r="B1482" s="4"/>
      <c r="C1482" s="4"/>
    </row>
    <row r="1483" spans="1:3" ht="12.75">
      <c r="A1483" s="4"/>
      <c r="B1483" s="4"/>
      <c r="C1483" s="4"/>
    </row>
    <row r="1484" spans="1:3" ht="12.75">
      <c r="A1484" s="4"/>
      <c r="B1484" s="4"/>
      <c r="C1484" s="4"/>
    </row>
    <row r="1485" spans="1:3" ht="12.75">
      <c r="A1485" s="4"/>
      <c r="B1485" s="4"/>
      <c r="C1485" s="4"/>
    </row>
    <row r="1486" spans="1:3" ht="12.75">
      <c r="A1486" s="4"/>
      <c r="B1486" s="4"/>
      <c r="C1486" s="4"/>
    </row>
    <row r="1487" spans="1:3" ht="12.75">
      <c r="A1487" s="4"/>
      <c r="B1487" s="4"/>
      <c r="C1487" s="4"/>
    </row>
    <row r="1488" spans="1:3" ht="12.75">
      <c r="A1488" s="4"/>
      <c r="B1488" s="4"/>
      <c r="C1488" s="4"/>
    </row>
    <row r="1489" spans="1:3" ht="12.75">
      <c r="A1489" s="4"/>
      <c r="B1489" s="4"/>
      <c r="C1489" s="4"/>
    </row>
    <row r="1490" spans="1:3" ht="12.75">
      <c r="A1490" s="4"/>
      <c r="B1490" s="4"/>
      <c r="C1490" s="4"/>
    </row>
    <row r="1491" spans="1:3" ht="12.75">
      <c r="A1491" s="4"/>
      <c r="B1491" s="4"/>
      <c r="C1491" s="4"/>
    </row>
    <row r="1492" spans="1:3" ht="12.75">
      <c r="A1492" s="4"/>
      <c r="B1492" s="4"/>
      <c r="C1492" s="4"/>
    </row>
    <row r="1493" spans="1:3" ht="12.75">
      <c r="A1493" s="4"/>
      <c r="B1493" s="4"/>
      <c r="C1493" s="4"/>
    </row>
    <row r="1494" spans="1:3" ht="12.75">
      <c r="A1494" s="4"/>
      <c r="B1494" s="4"/>
      <c r="C1494" s="4"/>
    </row>
    <row r="1495" spans="1:3" ht="12.75">
      <c r="A1495" s="4"/>
      <c r="B1495" s="4"/>
      <c r="C1495" s="4"/>
    </row>
    <row r="1496" spans="1:3" ht="12.75">
      <c r="A1496" s="4"/>
      <c r="B1496" s="4"/>
      <c r="C1496" s="4"/>
    </row>
    <row r="1497" spans="1:3" ht="12.75">
      <c r="A1497" s="4"/>
      <c r="B1497" s="4"/>
      <c r="C1497" s="4"/>
    </row>
    <row r="1498" spans="1:3" ht="12.75">
      <c r="A1498" s="4"/>
      <c r="B1498" s="4"/>
      <c r="C1498" s="4"/>
    </row>
    <row r="1499" spans="1:3" ht="12.75">
      <c r="A1499" s="4"/>
      <c r="B1499" s="4"/>
      <c r="C1499" s="4"/>
    </row>
    <row r="1500" spans="1:3" ht="12.75">
      <c r="A1500" s="4"/>
      <c r="B1500" s="4"/>
      <c r="C1500" s="4"/>
    </row>
    <row r="1501" spans="1:3" ht="12.75">
      <c r="A1501" s="4"/>
      <c r="B1501" s="4"/>
      <c r="C1501" s="4"/>
    </row>
    <row r="1502" spans="1:3" ht="12.75">
      <c r="A1502" s="4"/>
      <c r="B1502" s="4"/>
      <c r="C1502" s="4"/>
    </row>
    <row r="1503" spans="1:3" ht="12.75">
      <c r="A1503" s="4"/>
      <c r="B1503" s="4"/>
      <c r="C1503" s="4"/>
    </row>
    <row r="1504" spans="1:3" ht="12.75">
      <c r="A1504" s="4"/>
      <c r="B1504" s="4"/>
      <c r="C1504" s="4"/>
    </row>
    <row r="1505" spans="1:3" ht="12.75">
      <c r="A1505" s="4"/>
      <c r="B1505" s="4"/>
      <c r="C1505" s="4"/>
    </row>
    <row r="1506" spans="1:3" ht="12.75">
      <c r="A1506" s="4"/>
      <c r="B1506" s="4"/>
      <c r="C1506" s="4"/>
    </row>
    <row r="1507" spans="1:3" ht="12.75">
      <c r="A1507" s="4"/>
      <c r="B1507" s="4"/>
      <c r="C1507" s="4"/>
    </row>
    <row r="1508" spans="1:3" ht="12.75">
      <c r="A1508" s="4"/>
      <c r="B1508" s="4"/>
      <c r="C1508" s="4"/>
    </row>
    <row r="1509" spans="1:3" ht="12.75">
      <c r="A1509" s="4"/>
      <c r="B1509" s="4"/>
      <c r="C1509" s="4"/>
    </row>
    <row r="1510" spans="1:3" ht="12.75">
      <c r="A1510" s="4"/>
      <c r="B1510" s="4"/>
      <c r="C1510" s="4"/>
    </row>
    <row r="1511" spans="1:3" ht="12.75">
      <c r="A1511" s="4"/>
      <c r="B1511" s="4"/>
      <c r="C1511" s="4"/>
    </row>
    <row r="1512" spans="1:3" ht="12.75">
      <c r="A1512" s="4"/>
      <c r="B1512" s="4"/>
      <c r="C1512" s="4"/>
    </row>
    <row r="1513" spans="1:3" ht="12.75">
      <c r="A1513" s="4"/>
      <c r="B1513" s="4"/>
      <c r="C1513" s="4"/>
    </row>
    <row r="1514" spans="1:3" ht="12.75">
      <c r="A1514" s="4"/>
      <c r="B1514" s="4"/>
      <c r="C1514" s="4"/>
    </row>
    <row r="1515" spans="1:3" ht="12.75">
      <c r="A1515" s="4"/>
      <c r="B1515" s="4"/>
      <c r="C1515" s="4"/>
    </row>
    <row r="1516" spans="1:3" ht="12.75">
      <c r="A1516" s="4"/>
      <c r="B1516" s="4"/>
      <c r="C1516" s="4"/>
    </row>
    <row r="1517" spans="1:3" ht="12.75">
      <c r="A1517" s="4"/>
      <c r="B1517" s="4"/>
      <c r="C1517" s="4"/>
    </row>
    <row r="1518" spans="1:3" ht="12.75">
      <c r="A1518" s="4"/>
      <c r="B1518" s="4"/>
      <c r="C1518" s="4"/>
    </row>
    <row r="1519" spans="1:3" ht="12.75">
      <c r="A1519" s="4"/>
      <c r="B1519" s="4"/>
      <c r="C1519" s="4"/>
    </row>
    <row r="1520" spans="1:3" ht="12.75">
      <c r="A1520" s="4"/>
      <c r="B1520" s="4"/>
      <c r="C1520" s="4"/>
    </row>
    <row r="1521" spans="1:3" ht="12.75">
      <c r="A1521" s="4"/>
      <c r="B1521" s="4"/>
      <c r="C1521" s="4"/>
    </row>
    <row r="1522" spans="1:3" ht="12.75">
      <c r="A1522" s="4"/>
      <c r="B1522" s="4"/>
      <c r="C1522" s="4"/>
    </row>
    <row r="1523" spans="1:3" ht="12.75">
      <c r="A1523" s="4"/>
      <c r="B1523" s="4"/>
      <c r="C1523" s="4"/>
    </row>
    <row r="1524" spans="1:3" ht="12.75">
      <c r="A1524" s="4"/>
      <c r="B1524" s="4"/>
      <c r="C1524" s="4"/>
    </row>
    <row r="1525" spans="1:3" ht="12.75">
      <c r="A1525" s="4"/>
      <c r="B1525" s="4"/>
      <c r="C1525" s="4"/>
    </row>
    <row r="1526" spans="1:3" ht="12.75">
      <c r="A1526" s="4"/>
      <c r="B1526" s="4"/>
      <c r="C1526" s="4"/>
    </row>
    <row r="1527" spans="1:3" ht="12.75">
      <c r="A1527" s="4"/>
      <c r="B1527" s="4"/>
      <c r="C1527" s="4"/>
    </row>
    <row r="1528" spans="1:3" ht="12.75">
      <c r="A1528" s="4"/>
      <c r="B1528" s="4"/>
      <c r="C1528" s="4"/>
    </row>
    <row r="1529" spans="1:3" ht="12.75">
      <c r="A1529" s="4"/>
      <c r="B1529" s="4"/>
      <c r="C1529" s="4"/>
    </row>
    <row r="1530" spans="1:3" ht="12.75">
      <c r="A1530" s="4"/>
      <c r="B1530" s="4"/>
      <c r="C1530" s="4"/>
    </row>
    <row r="1531" spans="1:3" ht="12.75">
      <c r="A1531" s="4"/>
      <c r="B1531" s="4"/>
      <c r="C1531" s="4"/>
    </row>
    <row r="1532" spans="1:3" ht="12.75">
      <c r="A1532" s="4"/>
      <c r="B1532" s="4"/>
      <c r="C1532" s="4"/>
    </row>
    <row r="1533" spans="1:3" ht="12.75">
      <c r="A1533" s="4"/>
      <c r="B1533" s="4"/>
      <c r="C1533" s="4"/>
    </row>
    <row r="1534" spans="1:3" ht="12.75">
      <c r="A1534" s="4"/>
      <c r="B1534" s="4"/>
      <c r="C1534" s="4"/>
    </row>
    <row r="1535" spans="1:3" ht="12.75">
      <c r="A1535" s="4"/>
      <c r="B1535" s="4"/>
      <c r="C1535" s="4"/>
    </row>
    <row r="1536" spans="1:3" ht="12.75">
      <c r="A1536" s="4"/>
      <c r="B1536" s="4"/>
      <c r="C1536" s="4"/>
    </row>
    <row r="1537" spans="1:3" ht="12.75">
      <c r="A1537" s="4"/>
      <c r="B1537" s="4"/>
      <c r="C1537" s="4"/>
    </row>
    <row r="1538" spans="1:3" ht="12.75">
      <c r="A1538" s="4"/>
      <c r="B1538" s="4"/>
      <c r="C1538" s="4"/>
    </row>
    <row r="1539" spans="1:3" ht="12.75">
      <c r="A1539" s="4"/>
      <c r="B1539" s="4"/>
      <c r="C1539" s="4"/>
    </row>
    <row r="1540" spans="1:3" ht="12.75">
      <c r="A1540" s="4"/>
      <c r="B1540" s="4"/>
      <c r="C1540" s="4"/>
    </row>
    <row r="1541" spans="1:3" ht="12.75">
      <c r="A1541" s="4"/>
      <c r="B1541" s="4"/>
      <c r="C1541" s="4"/>
    </row>
    <row r="1542" spans="1:3" ht="12.75">
      <c r="A1542" s="4"/>
      <c r="B1542" s="4"/>
      <c r="C1542" s="4"/>
    </row>
    <row r="1543" spans="1:3" ht="12.75">
      <c r="A1543" s="4"/>
      <c r="B1543" s="4"/>
      <c r="C1543" s="4"/>
    </row>
    <row r="1544" spans="1:3" ht="12.75">
      <c r="A1544" s="4"/>
      <c r="B1544" s="4"/>
      <c r="C1544" s="4"/>
    </row>
    <row r="1545" spans="1:3" ht="12.75">
      <c r="A1545" s="4"/>
      <c r="B1545" s="4"/>
      <c r="C1545" s="4"/>
    </row>
    <row r="1546" spans="1:3" ht="12.75">
      <c r="A1546" s="4"/>
      <c r="B1546" s="4"/>
      <c r="C1546" s="4"/>
    </row>
    <row r="1547" spans="1:3" ht="12.75">
      <c r="A1547" s="4"/>
      <c r="B1547" s="4"/>
      <c r="C1547" s="4"/>
    </row>
    <row r="1548" spans="1:3" ht="12.75">
      <c r="A1548" s="4"/>
      <c r="B1548" s="4"/>
      <c r="C1548" s="4"/>
    </row>
    <row r="1549" spans="1:3" ht="12.75">
      <c r="A1549" s="4"/>
      <c r="B1549" s="4"/>
      <c r="C1549" s="4"/>
    </row>
    <row r="1550" spans="1:3" ht="12.75">
      <c r="A1550" s="4"/>
      <c r="B1550" s="4"/>
      <c r="C1550" s="4"/>
    </row>
    <row r="1551" spans="1:3" ht="12.75">
      <c r="A1551" s="4"/>
      <c r="B1551" s="4"/>
      <c r="C1551" s="4"/>
    </row>
    <row r="1552" spans="1:3" ht="12.75">
      <c r="A1552" s="4"/>
      <c r="B1552" s="4"/>
      <c r="C1552" s="4"/>
    </row>
    <row r="1553" spans="1:3" ht="12.75">
      <c r="A1553" s="4"/>
      <c r="B1553" s="4"/>
      <c r="C1553" s="4"/>
    </row>
    <row r="1554" spans="1:3" ht="12.75">
      <c r="A1554" s="4"/>
      <c r="B1554" s="4"/>
      <c r="C1554" s="4"/>
    </row>
    <row r="1555" spans="1:3" ht="12.75">
      <c r="A1555" s="4"/>
      <c r="B1555" s="4"/>
      <c r="C1555" s="4"/>
    </row>
    <row r="1556" spans="1:3" ht="12.75">
      <c r="A1556" s="4"/>
      <c r="B1556" s="4"/>
      <c r="C1556" s="4"/>
    </row>
    <row r="1557" spans="1:3" ht="12.75">
      <c r="A1557" s="4"/>
      <c r="B1557" s="4"/>
      <c r="C1557" s="4"/>
    </row>
    <row r="1558" spans="1:3" ht="12.75">
      <c r="A1558" s="4"/>
      <c r="B1558" s="4"/>
      <c r="C1558" s="4"/>
    </row>
    <row r="1559" spans="1:3" ht="12.75">
      <c r="A1559" s="4"/>
      <c r="B1559" s="4"/>
      <c r="C1559" s="4"/>
    </row>
    <row r="1560" spans="1:3" ht="12.75">
      <c r="A1560" s="4"/>
      <c r="B1560" s="4"/>
      <c r="C1560" s="4"/>
    </row>
    <row r="1561" spans="1:3" ht="12.75">
      <c r="A1561" s="4"/>
      <c r="B1561" s="4"/>
      <c r="C1561" s="4"/>
    </row>
    <row r="1562" spans="1:3" ht="12.75">
      <c r="A1562" s="4"/>
      <c r="B1562" s="4"/>
      <c r="C1562" s="4"/>
    </row>
    <row r="1563" spans="1:3" ht="12.75">
      <c r="A1563" s="4"/>
      <c r="B1563" s="4"/>
      <c r="C1563" s="4"/>
    </row>
    <row r="1564" spans="1:3" ht="12.75">
      <c r="A1564" s="4"/>
      <c r="B1564" s="4"/>
      <c r="C1564" s="4"/>
    </row>
    <row r="1565" spans="1:3" ht="12.75">
      <c r="A1565" s="4"/>
      <c r="B1565" s="4"/>
      <c r="C1565" s="4"/>
    </row>
    <row r="1566" spans="1:3" ht="12.75">
      <c r="A1566" s="4"/>
      <c r="B1566" s="4"/>
      <c r="C1566" s="4"/>
    </row>
    <row r="1567" spans="1:3" ht="12.75">
      <c r="A1567" s="4"/>
      <c r="B1567" s="4"/>
      <c r="C1567" s="4"/>
    </row>
    <row r="1568" spans="1:3" ht="12.75">
      <c r="A1568" s="4"/>
      <c r="B1568" s="4"/>
      <c r="C1568" s="4"/>
    </row>
    <row r="1569" spans="1:3" ht="12.75">
      <c r="A1569" s="4"/>
      <c r="B1569" s="4"/>
      <c r="C1569" s="4"/>
    </row>
    <row r="1570" spans="1:3" ht="12.75">
      <c r="A1570" s="4"/>
      <c r="B1570" s="4"/>
      <c r="C1570" s="4"/>
    </row>
    <row r="1571" spans="1:3" ht="12.75">
      <c r="A1571" s="4"/>
      <c r="B1571" s="4"/>
      <c r="C1571" s="4"/>
    </row>
    <row r="1572" spans="1:3" ht="12.75">
      <c r="A1572" s="4"/>
      <c r="B1572" s="4"/>
      <c r="C1572" s="4"/>
    </row>
    <row r="1573" spans="1:3" ht="12.75">
      <c r="A1573" s="4"/>
      <c r="B1573" s="4"/>
      <c r="C1573" s="4"/>
    </row>
    <row r="1574" spans="1:3" ht="12.75">
      <c r="A1574" s="4"/>
      <c r="B1574" s="4"/>
      <c r="C1574" s="4"/>
    </row>
    <row r="1575" spans="1:3" ht="12.75">
      <c r="A1575" s="4"/>
      <c r="B1575" s="4"/>
      <c r="C1575" s="4"/>
    </row>
    <row r="1576" spans="1:3" ht="12.75">
      <c r="A1576" s="4"/>
      <c r="B1576" s="4"/>
      <c r="C1576" s="4"/>
    </row>
    <row r="1577" spans="1:3" ht="12.75">
      <c r="A1577" s="4"/>
      <c r="B1577" s="4"/>
      <c r="C1577" s="4"/>
    </row>
    <row r="1578" spans="1:3" ht="12.75">
      <c r="A1578" s="4"/>
      <c r="B1578" s="4"/>
      <c r="C1578" s="4"/>
    </row>
    <row r="1579" spans="1:3" ht="12.75">
      <c r="A1579" s="4"/>
      <c r="B1579" s="4"/>
      <c r="C1579" s="4"/>
    </row>
    <row r="1580" spans="1:3" ht="12.75">
      <c r="A1580" s="4"/>
      <c r="B1580" s="4"/>
      <c r="C1580" s="4"/>
    </row>
    <row r="1581" spans="1:3" ht="12.75">
      <c r="A1581" s="4"/>
      <c r="B1581" s="4"/>
      <c r="C1581" s="4"/>
    </row>
    <row r="1582" spans="1:3" ht="12.75">
      <c r="A1582" s="4"/>
      <c r="B1582" s="4"/>
      <c r="C1582" s="4"/>
    </row>
    <row r="1583" spans="1:3" ht="12.75">
      <c r="A1583" s="4"/>
      <c r="B1583" s="4"/>
      <c r="C1583" s="4"/>
    </row>
    <row r="1584" spans="1:3" ht="12.75">
      <c r="A1584" s="4"/>
      <c r="B1584" s="4"/>
      <c r="C1584" s="4"/>
    </row>
    <row r="1585" spans="1:3" ht="12.75">
      <c r="A1585" s="4"/>
      <c r="B1585" s="4"/>
      <c r="C1585" s="4"/>
    </row>
    <row r="1586" spans="1:3" ht="12.75">
      <c r="A1586" s="4"/>
      <c r="B1586" s="4"/>
      <c r="C1586" s="4"/>
    </row>
    <row r="1587" spans="1:3" ht="12.75">
      <c r="A1587" s="4"/>
      <c r="B1587" s="4"/>
      <c r="C1587" s="4"/>
    </row>
    <row r="1588" spans="1:3" ht="12.75">
      <c r="A1588" s="4"/>
      <c r="B1588" s="4"/>
      <c r="C1588" s="4"/>
    </row>
    <row r="1589" spans="1:3" ht="12.75">
      <c r="A1589" s="4"/>
      <c r="B1589" s="4"/>
      <c r="C1589" s="4"/>
    </row>
    <row r="1590" spans="1:3" ht="12.75">
      <c r="A1590" s="4"/>
      <c r="B1590" s="4"/>
      <c r="C1590" s="4"/>
    </row>
    <row r="1591" spans="1:3" ht="12.75">
      <c r="A1591" s="4"/>
      <c r="B1591" s="4"/>
      <c r="C1591" s="4"/>
    </row>
    <row r="1592" spans="1:3" ht="12.75">
      <c r="A1592" s="4"/>
      <c r="B1592" s="4"/>
      <c r="C1592" s="4"/>
    </row>
    <row r="1593" spans="1:3" ht="12.75">
      <c r="A1593" s="4"/>
      <c r="B1593" s="4"/>
      <c r="C1593" s="4"/>
    </row>
    <row r="1594" spans="1:3" ht="12.75">
      <c r="A1594" s="4"/>
      <c r="B1594" s="4"/>
      <c r="C1594" s="4"/>
    </row>
    <row r="1595" spans="1:3" ht="12.75">
      <c r="A1595" s="4"/>
      <c r="B1595" s="4"/>
      <c r="C1595" s="4"/>
    </row>
    <row r="1596" spans="1:3" ht="12.75">
      <c r="A1596" s="4"/>
      <c r="B1596" s="4"/>
      <c r="C1596" s="4"/>
    </row>
    <row r="1597" spans="1:3" ht="12.75">
      <c r="A1597" s="4"/>
      <c r="B1597" s="4"/>
      <c r="C1597" s="4"/>
    </row>
    <row r="1598" spans="1:3" ht="12.75">
      <c r="A1598" s="4"/>
      <c r="B1598" s="4"/>
      <c r="C1598" s="4"/>
    </row>
    <row r="1599" spans="1:3" ht="12.75">
      <c r="A1599" s="4"/>
      <c r="B1599" s="4"/>
      <c r="C1599" s="4"/>
    </row>
    <row r="1600" spans="1:3" ht="12.75">
      <c r="A1600" s="4"/>
      <c r="B1600" s="4"/>
      <c r="C1600" s="4"/>
    </row>
    <row r="1601" spans="1:3" ht="12.75">
      <c r="A1601" s="4"/>
      <c r="B1601" s="4"/>
      <c r="C1601" s="4"/>
    </row>
    <row r="1602" spans="1:3" ht="12.75">
      <c r="A1602" s="4"/>
      <c r="B1602" s="4"/>
      <c r="C1602" s="4"/>
    </row>
    <row r="1603" spans="1:3" ht="12.75">
      <c r="A1603" s="4"/>
      <c r="B1603" s="4"/>
      <c r="C1603" s="4"/>
    </row>
    <row r="1604" spans="1:3" ht="12.75">
      <c r="A1604" s="4"/>
      <c r="B1604" s="4"/>
      <c r="C1604" s="4"/>
    </row>
    <row r="1605" spans="1:3" ht="12.75">
      <c r="A1605" s="4"/>
      <c r="B1605" s="4"/>
      <c r="C1605" s="4"/>
    </row>
    <row r="1606" spans="1:3" ht="12.75">
      <c r="A1606" s="4"/>
      <c r="B1606" s="4"/>
      <c r="C1606" s="4"/>
    </row>
    <row r="1607" spans="1:3" ht="12.75">
      <c r="A1607" s="4"/>
      <c r="B1607" s="4"/>
      <c r="C1607" s="4"/>
    </row>
    <row r="1608" spans="1:3" ht="12.75">
      <c r="A1608" s="4"/>
      <c r="B1608" s="4"/>
      <c r="C1608" s="4"/>
    </row>
    <row r="1609" spans="1:3" ht="12.75">
      <c r="A1609" s="4"/>
      <c r="B1609" s="4"/>
      <c r="C1609" s="4"/>
    </row>
    <row r="1610" spans="1:3" ht="12.75">
      <c r="A1610" s="4"/>
      <c r="B1610" s="4"/>
      <c r="C1610" s="4"/>
    </row>
    <row r="1611" spans="1:3" ht="12.75">
      <c r="A1611" s="4"/>
      <c r="B1611" s="4"/>
      <c r="C1611" s="4"/>
    </row>
    <row r="1612" spans="1:3" ht="12.75">
      <c r="A1612" s="4"/>
      <c r="B1612" s="4"/>
      <c r="C1612" s="4"/>
    </row>
    <row r="1613" spans="1:3" ht="12.75">
      <c r="A1613" s="4"/>
      <c r="B1613" s="4"/>
      <c r="C1613" s="4"/>
    </row>
    <row r="1614" spans="1:3" ht="12.75">
      <c r="A1614" s="4"/>
      <c r="B1614" s="4"/>
      <c r="C1614" s="4"/>
    </row>
    <row r="1615" spans="1:3" ht="12.75">
      <c r="A1615" s="4"/>
      <c r="B1615" s="4"/>
      <c r="C1615" s="4"/>
    </row>
    <row r="1616" spans="1:3" ht="12.75">
      <c r="A1616" s="4"/>
      <c r="B1616" s="4"/>
      <c r="C1616" s="4"/>
    </row>
    <row r="1617" spans="1:3" ht="12.75">
      <c r="A1617" s="4"/>
      <c r="B1617" s="4"/>
      <c r="C1617" s="4"/>
    </row>
    <row r="1618" spans="1:3" ht="12.75">
      <c r="A1618" s="4"/>
      <c r="B1618" s="4"/>
      <c r="C1618" s="4"/>
    </row>
    <row r="1619" spans="1:3" ht="12.75">
      <c r="A1619" s="4"/>
      <c r="B1619" s="4"/>
      <c r="C1619" s="4"/>
    </row>
    <row r="1620" spans="1:3" ht="12.75">
      <c r="A1620" s="4"/>
      <c r="B1620" s="4"/>
      <c r="C1620" s="4"/>
    </row>
    <row r="1621" spans="1:3" ht="12.75">
      <c r="A1621" s="4"/>
      <c r="B1621" s="4"/>
      <c r="C1621" s="4"/>
    </row>
    <row r="1622" spans="1:3" ht="12.75">
      <c r="A1622" s="4"/>
      <c r="B1622" s="4"/>
      <c r="C1622" s="4"/>
    </row>
    <row r="1623" spans="1:3" ht="12.75">
      <c r="A1623" s="4"/>
      <c r="B1623" s="4"/>
      <c r="C1623" s="4"/>
    </row>
    <row r="1624" spans="1:3" ht="12.75">
      <c r="A1624" s="4"/>
      <c r="B1624" s="4"/>
      <c r="C1624" s="4"/>
    </row>
    <row r="1625" spans="1:3" ht="12.75">
      <c r="A1625" s="4"/>
      <c r="B1625" s="4"/>
      <c r="C1625" s="4"/>
    </row>
    <row r="1626" spans="1:3" ht="12.75">
      <c r="A1626" s="4"/>
      <c r="B1626" s="4"/>
      <c r="C1626" s="4"/>
    </row>
    <row r="1627" spans="1:3" ht="12.75">
      <c r="A1627" s="4"/>
      <c r="B1627" s="4"/>
      <c r="C1627" s="4"/>
    </row>
    <row r="1628" spans="1:3" ht="12.75">
      <c r="A1628" s="4"/>
      <c r="B1628" s="4"/>
      <c r="C1628" s="4"/>
    </row>
  </sheetData>
  <sheetProtection/>
  <mergeCells count="17">
    <mergeCell ref="A57:C57"/>
    <mergeCell ref="B19:B20"/>
    <mergeCell ref="C19:D19"/>
    <mergeCell ref="A49:C49"/>
    <mergeCell ref="A54:C54"/>
    <mergeCell ref="A55:C55"/>
    <mergeCell ref="A56:C56"/>
    <mergeCell ref="E69:H69"/>
    <mergeCell ref="A37:D37"/>
    <mergeCell ref="A39:A40"/>
    <mergeCell ref="B39:B40"/>
    <mergeCell ref="C39:D39"/>
    <mergeCell ref="B2:C12"/>
    <mergeCell ref="D2:D12"/>
    <mergeCell ref="A2:A12"/>
    <mergeCell ref="A17:D17"/>
    <mergeCell ref="A19:A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7.421875" style="0" customWidth="1"/>
    <col min="2" max="2" width="17.7109375" style="0" customWidth="1"/>
    <col min="3" max="3" width="22.00390625" style="0" customWidth="1"/>
    <col min="4" max="4" width="0" style="0" hidden="1" customWidth="1"/>
    <col min="5" max="5" width="22.00390625" style="0" customWidth="1"/>
  </cols>
  <sheetData>
    <row r="3" spans="1:7" ht="12.75">
      <c r="A3" s="284" t="s">
        <v>129</v>
      </c>
      <c r="B3" s="258" t="s">
        <v>182</v>
      </c>
      <c r="C3" s="259"/>
      <c r="D3" s="162"/>
      <c r="E3" s="287" t="s">
        <v>174</v>
      </c>
      <c r="F3" s="162"/>
      <c r="G3" s="163"/>
    </row>
    <row r="4" spans="1:7" ht="12.75">
      <c r="A4" s="285"/>
      <c r="B4" s="260"/>
      <c r="C4" s="261"/>
      <c r="D4" s="162"/>
      <c r="E4" s="288"/>
      <c r="F4" s="162"/>
      <c r="G4" s="163"/>
    </row>
    <row r="5" spans="1:7" ht="12.75">
      <c r="A5" s="285"/>
      <c r="B5" s="260"/>
      <c r="C5" s="261"/>
      <c r="D5" s="162"/>
      <c r="E5" s="288"/>
      <c r="F5" s="162"/>
      <c r="G5" s="163"/>
    </row>
    <row r="6" spans="1:7" ht="13.5" thickBot="1">
      <c r="A6" s="286"/>
      <c r="B6" s="262"/>
      <c r="C6" s="263"/>
      <c r="D6" s="162"/>
      <c r="E6" s="289"/>
      <c r="F6" s="162"/>
      <c r="G6" s="163"/>
    </row>
    <row r="7" spans="1:7" ht="13.5" thickTop="1">
      <c r="A7" s="162"/>
      <c r="B7" s="162"/>
      <c r="C7" s="162"/>
      <c r="D7" s="162"/>
      <c r="E7" s="162"/>
      <c r="F7" s="162"/>
      <c r="G7" s="163"/>
    </row>
    <row r="8" spans="1:7" ht="12.75">
      <c r="A8" s="162"/>
      <c r="B8" s="162" t="s">
        <v>178</v>
      </c>
      <c r="C8" s="162"/>
      <c r="D8" s="162"/>
      <c r="E8" s="162"/>
      <c r="F8" s="162"/>
      <c r="G8" s="163"/>
    </row>
    <row r="9" spans="1:7" ht="12.75">
      <c r="A9" s="162"/>
      <c r="B9" s="162"/>
      <c r="C9" s="162"/>
      <c r="D9" s="162"/>
      <c r="E9" s="177" t="s">
        <v>124</v>
      </c>
      <c r="F9" s="162"/>
      <c r="G9" s="163"/>
    </row>
    <row r="10" spans="1:7" ht="28.5">
      <c r="A10" s="170" t="s">
        <v>110</v>
      </c>
      <c r="B10" s="170" t="s">
        <v>107</v>
      </c>
      <c r="C10" s="170" t="s">
        <v>108</v>
      </c>
      <c r="D10" s="170"/>
      <c r="E10" s="171" t="s">
        <v>116</v>
      </c>
      <c r="F10" s="162"/>
      <c r="G10" s="163"/>
    </row>
    <row r="11" spans="1:7" ht="60">
      <c r="A11" s="164" t="s">
        <v>111</v>
      </c>
      <c r="B11" s="165">
        <v>8926</v>
      </c>
      <c r="C11" s="165">
        <v>8926</v>
      </c>
      <c r="D11" s="165"/>
      <c r="E11" s="172" t="s">
        <v>109</v>
      </c>
      <c r="F11" s="162"/>
      <c r="G11" s="163"/>
    </row>
    <row r="12" spans="1:7" ht="72">
      <c r="A12" s="164" t="s">
        <v>112</v>
      </c>
      <c r="B12" s="165">
        <v>4200</v>
      </c>
      <c r="C12" s="165">
        <v>4200</v>
      </c>
      <c r="D12" s="165"/>
      <c r="E12" s="172" t="s">
        <v>113</v>
      </c>
      <c r="F12" s="162"/>
      <c r="G12" s="163"/>
    </row>
    <row r="13" spans="1:7" ht="12.75">
      <c r="A13" s="164" t="s">
        <v>106</v>
      </c>
      <c r="B13" s="165">
        <f>SUM(B11:B12)</f>
        <v>13126</v>
      </c>
      <c r="C13" s="165">
        <f>SUM(C11:C12)</f>
        <v>13126</v>
      </c>
      <c r="D13" s="165"/>
      <c r="E13" s="164"/>
      <c r="F13" s="162"/>
      <c r="G13" s="163"/>
    </row>
    <row r="14" spans="1:7" ht="12.75">
      <c r="A14" s="162"/>
      <c r="B14" s="166"/>
      <c r="C14" s="166"/>
      <c r="D14" s="166"/>
      <c r="E14" s="162"/>
      <c r="F14" s="162"/>
      <c r="G14" s="163"/>
    </row>
    <row r="15" spans="1:7" ht="12.75">
      <c r="A15" s="220" t="s">
        <v>159</v>
      </c>
      <c r="B15" s="221"/>
      <c r="C15" s="221"/>
      <c r="D15" s="221"/>
      <c r="E15" s="220"/>
      <c r="F15" s="162"/>
      <c r="G15" s="163"/>
    </row>
    <row r="16" spans="1:7" ht="12.75">
      <c r="A16" s="220" t="s">
        <v>160</v>
      </c>
      <c r="B16" s="221"/>
      <c r="C16" s="221"/>
      <c r="D16" s="221"/>
      <c r="E16" s="220"/>
      <c r="F16" s="162"/>
      <c r="G16" s="163"/>
    </row>
    <row r="17" spans="1:7" ht="12.75">
      <c r="A17" s="162"/>
      <c r="B17" s="166"/>
      <c r="C17" s="166"/>
      <c r="D17" s="166"/>
      <c r="E17" s="162"/>
      <c r="F17" s="162"/>
      <c r="G17" s="163"/>
    </row>
    <row r="18" spans="1:7" ht="12.75">
      <c r="A18" s="162"/>
      <c r="B18" s="166"/>
      <c r="C18" s="166"/>
      <c r="D18" s="166"/>
      <c r="E18" s="162"/>
      <c r="F18" s="162"/>
      <c r="G18" s="163"/>
    </row>
    <row r="19" spans="1:7" ht="12.75">
      <c r="A19" s="167"/>
      <c r="B19" s="168"/>
      <c r="C19" s="166"/>
      <c r="D19" s="166"/>
      <c r="E19" s="162"/>
      <c r="F19" s="162"/>
      <c r="G19" s="163"/>
    </row>
    <row r="20" spans="1:7" ht="12.75">
      <c r="A20" s="167"/>
      <c r="B20" s="168"/>
      <c r="C20" s="166"/>
      <c r="D20" s="166"/>
      <c r="E20" s="162"/>
      <c r="F20" s="162"/>
      <c r="G20" s="163"/>
    </row>
    <row r="21" spans="1:7" ht="12.75">
      <c r="A21" s="162"/>
      <c r="B21" s="166"/>
      <c r="C21" s="166"/>
      <c r="D21" s="166"/>
      <c r="E21" s="162"/>
      <c r="F21" s="162"/>
      <c r="G21" s="163"/>
    </row>
    <row r="22" spans="1:7" ht="15.75">
      <c r="A22" s="173" t="s">
        <v>68</v>
      </c>
      <c r="B22" s="174"/>
      <c r="C22" s="174"/>
      <c r="D22" s="169"/>
      <c r="E22" s="174" t="s">
        <v>63</v>
      </c>
      <c r="F22" s="163"/>
      <c r="G22" s="163"/>
    </row>
    <row r="23" spans="1:7" ht="15.75">
      <c r="A23" s="173" t="s">
        <v>82</v>
      </c>
      <c r="B23" s="174"/>
      <c r="C23" s="174"/>
      <c r="D23" s="169"/>
      <c r="E23" s="174" t="s">
        <v>97</v>
      </c>
      <c r="F23" s="163"/>
      <c r="G23" s="163"/>
    </row>
    <row r="24" spans="1:7" ht="15.75">
      <c r="A24" s="175"/>
      <c r="B24" s="176"/>
      <c r="C24" s="176"/>
      <c r="D24" s="169"/>
      <c r="E24" s="163"/>
      <c r="F24" s="163"/>
      <c r="G24" s="163"/>
    </row>
  </sheetData>
  <sheetProtection/>
  <mergeCells count="3">
    <mergeCell ref="A3:A6"/>
    <mergeCell ref="B3:C6"/>
    <mergeCell ref="E3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43">
      <selection activeCell="D51" sqref="D51"/>
    </sheetView>
  </sheetViews>
  <sheetFormatPr defaultColWidth="9.140625" defaultRowHeight="12.75"/>
  <cols>
    <col min="1" max="1" width="6.28125" style="47" customWidth="1"/>
    <col min="2" max="2" width="4.140625" style="47" customWidth="1"/>
    <col min="3" max="3" width="45.28125" style="47" customWidth="1"/>
    <col min="4" max="4" width="27.140625" style="47" customWidth="1"/>
    <col min="5" max="5" width="30.28125" style="47" customWidth="1"/>
    <col min="6" max="16384" width="9.140625" style="47" customWidth="1"/>
  </cols>
  <sheetData>
    <row r="2" spans="1:5" ht="15" customHeight="1">
      <c r="A2" s="294" t="s">
        <v>125</v>
      </c>
      <c r="B2" s="295"/>
      <c r="C2" s="300" t="s">
        <v>121</v>
      </c>
      <c r="D2" s="245" t="s">
        <v>174</v>
      </c>
      <c r="E2" s="100"/>
    </row>
    <row r="3" spans="1:5" ht="15">
      <c r="A3" s="296"/>
      <c r="B3" s="297"/>
      <c r="C3" s="301"/>
      <c r="D3" s="246"/>
      <c r="E3" s="100"/>
    </row>
    <row r="4" spans="1:5" ht="41.25" customHeight="1" thickBot="1">
      <c r="A4" s="298"/>
      <c r="B4" s="299"/>
      <c r="C4" s="302"/>
      <c r="D4" s="247"/>
      <c r="E4" s="100"/>
    </row>
    <row r="5" spans="1:5" ht="15.75" thickTop="1">
      <c r="A5" s="100"/>
      <c r="B5" s="100"/>
      <c r="C5" s="100"/>
      <c r="D5" s="100"/>
      <c r="E5" s="100"/>
    </row>
    <row r="6" spans="1:5" ht="15.75">
      <c r="A6" s="292" t="s">
        <v>26</v>
      </c>
      <c r="B6" s="292"/>
      <c r="C6" s="292"/>
      <c r="D6" s="292"/>
      <c r="E6" s="101"/>
    </row>
    <row r="7" spans="1:5" ht="15.75">
      <c r="A7" s="184"/>
      <c r="B7" s="184"/>
      <c r="C7" s="153" t="s">
        <v>183</v>
      </c>
      <c r="D7" s="81"/>
      <c r="E7" s="100"/>
    </row>
    <row r="8" spans="1:5" ht="15.75">
      <c r="A8" s="218" t="s">
        <v>27</v>
      </c>
      <c r="B8" s="293" t="s">
        <v>13</v>
      </c>
      <c r="C8" s="293"/>
      <c r="D8" s="218" t="s">
        <v>34</v>
      </c>
      <c r="E8" s="190"/>
    </row>
    <row r="9" spans="1:5" ht="15">
      <c r="A9" s="290">
        <v>1</v>
      </c>
      <c r="B9" s="290" t="s">
        <v>28</v>
      </c>
      <c r="C9" s="290"/>
      <c r="D9" s="290"/>
      <c r="E9" s="190"/>
    </row>
    <row r="10" spans="1:5" ht="72" customHeight="1">
      <c r="A10" s="290"/>
      <c r="B10" s="136" t="s">
        <v>29</v>
      </c>
      <c r="C10" s="191" t="s">
        <v>192</v>
      </c>
      <c r="D10" s="197">
        <v>0.49</v>
      </c>
      <c r="E10" s="116"/>
    </row>
    <row r="11" spans="1:5" ht="18" customHeight="1" hidden="1">
      <c r="A11" s="290"/>
      <c r="B11" s="192"/>
      <c r="C11" s="193"/>
      <c r="D11" s="194"/>
      <c r="E11" s="116"/>
    </row>
    <row r="12" spans="1:5" ht="47.25" customHeight="1">
      <c r="A12" s="290"/>
      <c r="B12" s="192" t="s">
        <v>30</v>
      </c>
      <c r="C12" s="191" t="s">
        <v>184</v>
      </c>
      <c r="D12" s="194">
        <v>0.36</v>
      </c>
      <c r="E12" s="116"/>
    </row>
    <row r="13" spans="1:5" ht="2.25" customHeight="1" hidden="1">
      <c r="A13" s="290"/>
      <c r="B13" s="192"/>
      <c r="C13" s="191"/>
      <c r="D13" s="194"/>
      <c r="E13" s="116"/>
    </row>
    <row r="14" spans="1:5" ht="15">
      <c r="A14" s="290">
        <v>2</v>
      </c>
      <c r="B14" s="291" t="s">
        <v>33</v>
      </c>
      <c r="C14" s="291"/>
      <c r="D14" s="291"/>
      <c r="E14" s="190"/>
    </row>
    <row r="15" spans="1:5" ht="34.5" customHeight="1">
      <c r="A15" s="290"/>
      <c r="B15" s="192" t="s">
        <v>29</v>
      </c>
      <c r="C15" s="195" t="s">
        <v>32</v>
      </c>
      <c r="D15" s="196">
        <v>0</v>
      </c>
      <c r="E15" s="116"/>
    </row>
    <row r="16" spans="1:5" ht="15" hidden="1">
      <c r="A16" s="290"/>
      <c r="B16" s="192"/>
      <c r="C16" s="192"/>
      <c r="D16" s="197"/>
      <c r="E16" s="116"/>
    </row>
    <row r="17" spans="1:5" ht="24" customHeight="1">
      <c r="A17" s="290"/>
      <c r="B17" s="192" t="s">
        <v>30</v>
      </c>
      <c r="C17" s="195" t="s">
        <v>35</v>
      </c>
      <c r="D17" s="197">
        <v>0</v>
      </c>
      <c r="E17" s="116"/>
    </row>
    <row r="18" spans="1:5" ht="1.5" customHeight="1" hidden="1">
      <c r="A18" s="290"/>
      <c r="B18" s="192"/>
      <c r="C18" s="198"/>
      <c r="D18" s="197" t="e">
        <f>IF(#REF!=0,0,#REF!/#REF!)</f>
        <v>#REF!</v>
      </c>
      <c r="E18" s="116"/>
    </row>
    <row r="19" spans="1:5" ht="35.25" customHeight="1">
      <c r="A19" s="290">
        <v>3</v>
      </c>
      <c r="B19" s="291" t="s">
        <v>36</v>
      </c>
      <c r="C19" s="291"/>
      <c r="D19" s="291"/>
      <c r="E19" s="190"/>
    </row>
    <row r="20" spans="1:5" ht="51.75" customHeight="1">
      <c r="A20" s="290"/>
      <c r="B20" s="192" t="s">
        <v>29</v>
      </c>
      <c r="C20" s="191" t="s">
        <v>185</v>
      </c>
      <c r="D20" s="132">
        <v>33.73</v>
      </c>
      <c r="E20" s="116"/>
    </row>
    <row r="21" spans="1:5" ht="25.5" customHeight="1" hidden="1">
      <c r="A21" s="290"/>
      <c r="B21" s="192"/>
      <c r="C21" s="199"/>
      <c r="D21" s="132"/>
      <c r="E21" s="116"/>
    </row>
    <row r="22" spans="1:5" ht="27.75" customHeight="1" hidden="1">
      <c r="A22" s="290"/>
      <c r="B22" s="192"/>
      <c r="C22" s="192"/>
      <c r="D22" s="132"/>
      <c r="E22" s="116"/>
    </row>
    <row r="23" spans="1:5" ht="54" customHeight="1">
      <c r="A23" s="290"/>
      <c r="B23" s="192" t="s">
        <v>30</v>
      </c>
      <c r="C23" s="191" t="s">
        <v>186</v>
      </c>
      <c r="D23" s="132">
        <v>10.82</v>
      </c>
      <c r="E23" s="116"/>
    </row>
    <row r="24" spans="1:5" ht="1.5" customHeight="1" hidden="1">
      <c r="A24" s="290"/>
      <c r="B24" s="192"/>
      <c r="C24" s="198"/>
      <c r="D24" s="132"/>
      <c r="E24" s="116"/>
    </row>
    <row r="25" spans="1:5" ht="15" hidden="1">
      <c r="A25" s="290"/>
      <c r="B25" s="192"/>
      <c r="C25" s="192"/>
      <c r="D25" s="196"/>
      <c r="E25" s="116"/>
    </row>
    <row r="26" spans="1:5" ht="56.25" customHeight="1">
      <c r="A26" s="290"/>
      <c r="B26" s="192" t="s">
        <v>31</v>
      </c>
      <c r="C26" s="191" t="s">
        <v>187</v>
      </c>
      <c r="D26" s="132">
        <v>10.84</v>
      </c>
      <c r="E26" s="116"/>
    </row>
    <row r="27" spans="1:5" ht="1.5" customHeight="1" hidden="1">
      <c r="A27" s="290"/>
      <c r="B27" s="192"/>
      <c r="C27" s="198"/>
      <c r="D27" s="132"/>
      <c r="E27" s="116"/>
    </row>
    <row r="28" spans="1:5" ht="24.75" customHeight="1" hidden="1">
      <c r="A28" s="290"/>
      <c r="B28" s="192"/>
      <c r="C28" s="192"/>
      <c r="D28" s="196"/>
      <c r="E28" s="116"/>
    </row>
    <row r="29" spans="1:5" ht="68.25" customHeight="1">
      <c r="A29" s="290"/>
      <c r="B29" s="192" t="s">
        <v>37</v>
      </c>
      <c r="C29" s="191" t="s">
        <v>188</v>
      </c>
      <c r="D29" s="132">
        <v>72.16</v>
      </c>
      <c r="E29" s="116"/>
    </row>
    <row r="30" spans="1:5" ht="1.5" customHeight="1" hidden="1">
      <c r="A30" s="290"/>
      <c r="B30" s="192"/>
      <c r="C30" s="198"/>
      <c r="D30" s="132"/>
      <c r="E30" s="116"/>
    </row>
    <row r="31" spans="1:5" ht="24" customHeight="1" hidden="1">
      <c r="A31" s="290"/>
      <c r="B31" s="192"/>
      <c r="C31" s="192"/>
      <c r="D31" s="196"/>
      <c r="E31" s="116"/>
    </row>
    <row r="32" spans="1:5" ht="78.75" customHeight="1">
      <c r="A32" s="290"/>
      <c r="B32" s="192" t="s">
        <v>38</v>
      </c>
      <c r="C32" s="191" t="s">
        <v>189</v>
      </c>
      <c r="D32" s="132">
        <v>85366.58</v>
      </c>
      <c r="E32" s="116"/>
    </row>
    <row r="33" spans="1:5" ht="28.5" customHeight="1" hidden="1">
      <c r="A33" s="290"/>
      <c r="B33" s="192"/>
      <c r="C33" s="198"/>
      <c r="D33" s="132"/>
      <c r="E33" s="116"/>
    </row>
    <row r="34" spans="1:5" ht="33.75" customHeight="1" hidden="1">
      <c r="A34" s="290"/>
      <c r="B34" s="192"/>
      <c r="C34" s="192"/>
      <c r="D34" s="196"/>
      <c r="E34" s="116"/>
    </row>
    <row r="35" spans="1:5" ht="79.5" customHeight="1">
      <c r="A35" s="290"/>
      <c r="B35" s="192" t="s">
        <v>39</v>
      </c>
      <c r="C35" s="191" t="s">
        <v>190</v>
      </c>
      <c r="D35" s="200" t="s">
        <v>191</v>
      </c>
      <c r="E35" s="116"/>
    </row>
    <row r="36" spans="1:5" ht="29.25" customHeight="1" hidden="1">
      <c r="A36" s="290"/>
      <c r="B36" s="192"/>
      <c r="C36" s="201"/>
      <c r="D36" s="200"/>
      <c r="E36" s="116"/>
    </row>
    <row r="37" spans="1:5" ht="21" customHeight="1" hidden="1">
      <c r="A37" s="290"/>
      <c r="B37" s="192"/>
      <c r="C37" s="192"/>
      <c r="D37" s="196"/>
      <c r="E37" s="116"/>
    </row>
    <row r="38" spans="1:5" ht="15">
      <c r="A38" s="290">
        <v>4</v>
      </c>
      <c r="B38" s="291" t="s">
        <v>40</v>
      </c>
      <c r="C38" s="291"/>
      <c r="D38" s="291"/>
      <c r="E38" s="190"/>
    </row>
    <row r="39" spans="1:5" ht="12.75" customHeight="1">
      <c r="A39" s="290"/>
      <c r="B39" s="192" t="s">
        <v>29</v>
      </c>
      <c r="C39" s="191" t="s">
        <v>91</v>
      </c>
      <c r="D39" s="200" t="s">
        <v>92</v>
      </c>
      <c r="E39" s="116"/>
    </row>
    <row r="40" spans="1:5" ht="1.5" customHeight="1" hidden="1">
      <c r="A40" s="290"/>
      <c r="B40" s="192"/>
      <c r="C40" s="192"/>
      <c r="D40" s="200" t="s">
        <v>92</v>
      </c>
      <c r="E40" s="116"/>
    </row>
    <row r="41" spans="1:5" ht="21" customHeight="1" hidden="1">
      <c r="A41" s="290"/>
      <c r="B41" s="192"/>
      <c r="C41" s="199"/>
      <c r="D41" s="200"/>
      <c r="E41" s="116"/>
    </row>
    <row r="42" spans="1:5" ht="15" hidden="1">
      <c r="A42" s="290"/>
      <c r="B42" s="192"/>
      <c r="C42" s="192"/>
      <c r="D42" s="196"/>
      <c r="E42" s="116"/>
    </row>
    <row r="43" spans="1:5" ht="13.5" customHeight="1">
      <c r="A43" s="290"/>
      <c r="B43" s="192" t="s">
        <v>30</v>
      </c>
      <c r="C43" s="191" t="s">
        <v>90</v>
      </c>
      <c r="D43" s="202">
        <v>0</v>
      </c>
      <c r="E43" s="116"/>
    </row>
    <row r="44" spans="1:5" ht="0.75" customHeight="1" hidden="1">
      <c r="A44" s="290"/>
      <c r="B44" s="192"/>
      <c r="C44" s="198"/>
      <c r="D44" s="202"/>
      <c r="E44" s="116"/>
    </row>
    <row r="45" spans="1:5" ht="25.5" customHeight="1" hidden="1">
      <c r="A45" s="290"/>
      <c r="B45" s="192"/>
      <c r="C45" s="192"/>
      <c r="D45" s="196"/>
      <c r="E45" s="116"/>
    </row>
    <row r="46" spans="1:5" ht="34.5" customHeight="1">
      <c r="A46" s="161"/>
      <c r="B46" s="192" t="s">
        <v>83</v>
      </c>
      <c r="C46" s="199" t="s">
        <v>102</v>
      </c>
      <c r="D46" s="132">
        <v>3382.37</v>
      </c>
      <c r="E46" s="114"/>
    </row>
    <row r="47" spans="1:5" ht="36">
      <c r="A47" s="161"/>
      <c r="B47" s="192" t="s">
        <v>84</v>
      </c>
      <c r="C47" s="199" t="s">
        <v>114</v>
      </c>
      <c r="D47" s="132">
        <v>3463.11</v>
      </c>
      <c r="E47" s="114"/>
    </row>
    <row r="48" spans="1:5" ht="74.25" customHeight="1">
      <c r="A48" s="161"/>
      <c r="B48" s="203" t="s">
        <v>37</v>
      </c>
      <c r="C48" s="204" t="s">
        <v>115</v>
      </c>
      <c r="D48" s="194">
        <v>565250</v>
      </c>
      <c r="E48" s="205"/>
    </row>
    <row r="49" spans="1:5" ht="29.25" customHeight="1" hidden="1">
      <c r="A49" s="161"/>
      <c r="B49" s="192"/>
      <c r="C49" s="192"/>
      <c r="D49" s="194"/>
      <c r="E49" s="114"/>
    </row>
    <row r="50" spans="1:5" ht="26.25" customHeight="1" hidden="1">
      <c r="A50" s="161"/>
      <c r="B50" s="192"/>
      <c r="C50" s="192"/>
      <c r="D50" s="197"/>
      <c r="E50" s="114"/>
    </row>
    <row r="51" spans="1:5" ht="48" customHeight="1">
      <c r="A51" s="161"/>
      <c r="B51" s="192" t="s">
        <v>38</v>
      </c>
      <c r="C51" s="199" t="s">
        <v>103</v>
      </c>
      <c r="D51" s="194">
        <v>942.37</v>
      </c>
      <c r="E51" s="114"/>
    </row>
    <row r="52" spans="1:5" ht="21" customHeight="1">
      <c r="A52" s="116"/>
      <c r="B52" s="222"/>
      <c r="C52" s="223"/>
      <c r="D52" s="224"/>
      <c r="E52" s="114"/>
    </row>
    <row r="53" spans="1:5" ht="17.25" customHeight="1">
      <c r="A53" s="116"/>
      <c r="B53" s="222"/>
      <c r="C53" s="223" t="s">
        <v>161</v>
      </c>
      <c r="D53" s="224"/>
      <c r="E53" s="114"/>
    </row>
    <row r="54" spans="1:5" ht="40.5" customHeight="1">
      <c r="A54" s="116"/>
      <c r="B54" s="222"/>
      <c r="C54" s="225" t="s">
        <v>162</v>
      </c>
      <c r="D54" s="224"/>
      <c r="E54" s="114"/>
    </row>
    <row r="55" spans="1:5" ht="51.75" customHeight="1">
      <c r="A55" s="116"/>
      <c r="B55" s="222"/>
      <c r="C55" s="225" t="s">
        <v>193</v>
      </c>
      <c r="D55" s="224"/>
      <c r="E55" s="114"/>
    </row>
    <row r="56" spans="1:5" ht="15" customHeight="1">
      <c r="A56" s="116"/>
      <c r="B56" s="222"/>
      <c r="C56" s="225" t="s">
        <v>163</v>
      </c>
      <c r="D56" s="224"/>
      <c r="E56" s="114"/>
    </row>
    <row r="57" spans="1:5" ht="58.5" customHeight="1">
      <c r="A57" s="116"/>
      <c r="B57" s="222"/>
      <c r="C57" s="225" t="s">
        <v>194</v>
      </c>
      <c r="D57" s="224"/>
      <c r="E57" s="114"/>
    </row>
    <row r="58" spans="1:5" ht="52.5" customHeight="1">
      <c r="A58" s="116"/>
      <c r="B58" s="222"/>
      <c r="C58" s="225" t="s">
        <v>195</v>
      </c>
      <c r="D58" s="224"/>
      <c r="E58" s="114"/>
    </row>
    <row r="59" spans="1:5" ht="43.5" customHeight="1">
      <c r="A59" s="52"/>
      <c r="B59" s="188"/>
      <c r="C59" s="225" t="s">
        <v>164</v>
      </c>
      <c r="D59" s="189"/>
      <c r="E59" s="100"/>
    </row>
    <row r="60" spans="1:5" ht="17.25" customHeight="1">
      <c r="A60" s="52"/>
      <c r="B60" s="188"/>
      <c r="C60" s="188"/>
      <c r="D60" s="189"/>
      <c r="E60" s="100"/>
    </row>
    <row r="61" spans="1:5" ht="18.75" customHeight="1">
      <c r="A61" s="139"/>
      <c r="B61" s="185"/>
      <c r="C61" s="186" t="s">
        <v>69</v>
      </c>
      <c r="D61" s="186"/>
      <c r="E61" s="102"/>
    </row>
    <row r="62" spans="1:5" ht="15.75">
      <c r="A62" s="139"/>
      <c r="B62" s="139"/>
      <c r="C62" s="187" t="s">
        <v>93</v>
      </c>
      <c r="D62" s="187"/>
      <c r="E62" s="102"/>
    </row>
    <row r="63" spans="1:5" ht="15">
      <c r="A63" s="100"/>
      <c r="B63" s="100"/>
      <c r="C63" s="102"/>
      <c r="D63" s="102"/>
      <c r="E63" s="102"/>
    </row>
    <row r="64" spans="1:5" ht="15">
      <c r="A64" s="100"/>
      <c r="B64" s="100"/>
      <c r="C64" s="103"/>
      <c r="D64" s="102"/>
      <c r="E64" s="102"/>
    </row>
    <row r="65" spans="1:5" ht="15">
      <c r="A65" s="100"/>
      <c r="B65" s="100"/>
      <c r="C65" s="103"/>
      <c r="D65" s="102"/>
      <c r="E65" s="102"/>
    </row>
    <row r="66" spans="1:5" ht="15">
      <c r="A66" s="100"/>
      <c r="B66" s="100"/>
      <c r="C66" s="103"/>
      <c r="D66" s="102"/>
      <c r="E66" s="102"/>
    </row>
    <row r="67" spans="1:5" ht="15">
      <c r="A67" s="100"/>
      <c r="B67" s="100"/>
      <c r="C67" s="103"/>
      <c r="D67" s="102"/>
      <c r="E67" s="102"/>
    </row>
    <row r="68" spans="1:5" ht="15">
      <c r="A68" s="100"/>
      <c r="B68" s="100"/>
      <c r="C68" s="100"/>
      <c r="D68" s="100"/>
      <c r="E68" s="100"/>
    </row>
    <row r="69" spans="1:5" ht="15">
      <c r="A69" s="100"/>
      <c r="B69" s="100"/>
      <c r="C69" s="100"/>
      <c r="D69" s="100"/>
      <c r="E69" s="100"/>
    </row>
    <row r="70" spans="1:5" ht="15">
      <c r="A70" s="100"/>
      <c r="B70" s="100"/>
      <c r="C70" s="100"/>
      <c r="D70" s="100"/>
      <c r="E70" s="100"/>
    </row>
    <row r="71" spans="1:5" ht="15">
      <c r="A71" s="100"/>
      <c r="B71" s="100"/>
      <c r="C71" s="100"/>
      <c r="D71" s="100"/>
      <c r="E71" s="100"/>
    </row>
    <row r="72" spans="1:5" ht="15">
      <c r="A72" s="100"/>
      <c r="B72" s="100"/>
      <c r="C72" s="100"/>
      <c r="D72" s="100"/>
      <c r="E72" s="100"/>
    </row>
    <row r="73" spans="1:5" ht="15">
      <c r="A73" s="100"/>
      <c r="B73" s="100"/>
      <c r="C73" s="100"/>
      <c r="D73" s="100"/>
      <c r="E73" s="100"/>
    </row>
    <row r="74" spans="1:5" ht="15">
      <c r="A74" s="100"/>
      <c r="B74" s="100"/>
      <c r="C74" s="100"/>
      <c r="D74" s="100"/>
      <c r="E74" s="100"/>
    </row>
    <row r="75" spans="1:5" ht="15">
      <c r="A75" s="100"/>
      <c r="B75" s="100"/>
      <c r="C75" s="100"/>
      <c r="D75" s="100"/>
      <c r="E75" s="100"/>
    </row>
    <row r="76" spans="1:5" ht="15">
      <c r="A76" s="100"/>
      <c r="B76" s="100"/>
      <c r="C76" s="100"/>
      <c r="D76" s="100"/>
      <c r="E76" s="100"/>
    </row>
    <row r="77" spans="1:5" ht="15">
      <c r="A77" s="100"/>
      <c r="B77" s="100"/>
      <c r="C77" s="100"/>
      <c r="D77" s="100"/>
      <c r="E77" s="100"/>
    </row>
    <row r="78" spans="1:5" ht="15">
      <c r="A78" s="100"/>
      <c r="B78" s="100"/>
      <c r="C78" s="100"/>
      <c r="D78" s="100"/>
      <c r="E78" s="100"/>
    </row>
    <row r="79" spans="1:5" ht="15">
      <c r="A79" s="100"/>
      <c r="B79" s="100"/>
      <c r="C79" s="100"/>
      <c r="D79" s="100"/>
      <c r="E79" s="100"/>
    </row>
    <row r="80" spans="1:5" ht="15">
      <c r="A80" s="100"/>
      <c r="B80" s="100"/>
      <c r="C80" s="100"/>
      <c r="D80" s="100"/>
      <c r="E80" s="100"/>
    </row>
    <row r="81" spans="1:5" ht="15">
      <c r="A81" s="100"/>
      <c r="B81" s="100"/>
      <c r="C81" s="100"/>
      <c r="D81" s="100"/>
      <c r="E81" s="100"/>
    </row>
    <row r="82" spans="1:5" ht="15">
      <c r="A82" s="100"/>
      <c r="B82" s="100"/>
      <c r="C82" s="100"/>
      <c r="D82" s="100"/>
      <c r="E82" s="100"/>
    </row>
    <row r="83" spans="1:5" ht="15">
      <c r="A83" s="100"/>
      <c r="B83" s="100"/>
      <c r="C83" s="100"/>
      <c r="D83" s="100"/>
      <c r="E83" s="100"/>
    </row>
    <row r="84" spans="1:5" ht="15">
      <c r="A84" s="100"/>
      <c r="B84" s="100"/>
      <c r="C84" s="100"/>
      <c r="D84" s="100"/>
      <c r="E84" s="100"/>
    </row>
    <row r="85" spans="1:5" ht="15">
      <c r="A85" s="100"/>
      <c r="B85" s="100"/>
      <c r="C85" s="100"/>
      <c r="D85" s="100"/>
      <c r="E85" s="100"/>
    </row>
    <row r="86" spans="1:5" ht="15">
      <c r="A86" s="100"/>
      <c r="B86" s="100"/>
      <c r="C86" s="100"/>
      <c r="D86" s="100"/>
      <c r="E86" s="100"/>
    </row>
    <row r="87" spans="1:5" ht="15">
      <c r="A87" s="100"/>
      <c r="B87" s="100"/>
      <c r="C87" s="100"/>
      <c r="D87" s="100"/>
      <c r="E87" s="100"/>
    </row>
    <row r="88" spans="1:5" ht="15">
      <c r="A88" s="100"/>
      <c r="B88" s="100"/>
      <c r="C88" s="100"/>
      <c r="D88" s="100"/>
      <c r="E88" s="100"/>
    </row>
    <row r="89" spans="1:5" ht="15">
      <c r="A89" s="100"/>
      <c r="B89" s="100"/>
      <c r="C89" s="100"/>
      <c r="D89" s="100"/>
      <c r="E89" s="100"/>
    </row>
    <row r="90" spans="1:5" ht="15">
      <c r="A90" s="100"/>
      <c r="B90" s="100"/>
      <c r="C90" s="100"/>
      <c r="D90" s="100"/>
      <c r="E90" s="100"/>
    </row>
    <row r="91" spans="1:5" ht="15">
      <c r="A91" s="100"/>
      <c r="B91" s="100"/>
      <c r="C91" s="100"/>
      <c r="D91" s="100"/>
      <c r="E91" s="100"/>
    </row>
    <row r="92" spans="1:5" ht="15">
      <c r="A92" s="100"/>
      <c r="B92" s="100"/>
      <c r="C92" s="100"/>
      <c r="D92" s="100"/>
      <c r="E92" s="100"/>
    </row>
    <row r="93" spans="1:5" ht="15">
      <c r="A93" s="100"/>
      <c r="B93" s="100"/>
      <c r="C93" s="100"/>
      <c r="D93" s="100"/>
      <c r="E93" s="100"/>
    </row>
    <row r="94" spans="1:5" ht="15">
      <c r="A94" s="100"/>
      <c r="B94" s="100"/>
      <c r="C94" s="100"/>
      <c r="D94" s="100"/>
      <c r="E94" s="100"/>
    </row>
    <row r="95" spans="2:4" ht="15">
      <c r="B95" s="46"/>
      <c r="C95" s="46"/>
      <c r="D95" s="46"/>
    </row>
    <row r="96" spans="2:4" ht="15">
      <c r="B96" s="46"/>
      <c r="C96" s="46"/>
      <c r="D96" s="46"/>
    </row>
    <row r="97" spans="2:4" ht="15">
      <c r="B97" s="46"/>
      <c r="C97" s="46"/>
      <c r="D97" s="46"/>
    </row>
  </sheetData>
  <sheetProtection/>
  <mergeCells count="13">
    <mergeCell ref="A2:B4"/>
    <mergeCell ref="C2:C4"/>
    <mergeCell ref="D2:D4"/>
    <mergeCell ref="A19:A37"/>
    <mergeCell ref="B19:D19"/>
    <mergeCell ref="A38:A45"/>
    <mergeCell ref="B38:D38"/>
    <mergeCell ref="A6:D6"/>
    <mergeCell ref="B8:C8"/>
    <mergeCell ref="A9:A13"/>
    <mergeCell ref="B9:D9"/>
    <mergeCell ref="A14:A18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2023-05-03T17:34:06Z</cp:lastPrinted>
  <dcterms:created xsi:type="dcterms:W3CDTF">1996-10-14T23:33:28Z</dcterms:created>
  <dcterms:modified xsi:type="dcterms:W3CDTF">2023-05-09T07:43:04Z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